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arl\Documents\Genealogy\"/>
    </mc:Choice>
  </mc:AlternateContent>
  <xr:revisionPtr revIDLastSave="0" documentId="13_ncr:1_{FF5EFD3E-CD32-46DA-9DEF-5F548D455BDE}" xr6:coauthVersionLast="45" xr6:coauthVersionMax="45" xr10:uidLastSave="{00000000-0000-0000-0000-000000000000}"/>
  <bookViews>
    <workbookView showVerticalScroll="0" xWindow="-120" yWindow="-120" windowWidth="19440" windowHeight="10590" xr2:uid="{00000000-000D-0000-FFFF-FFFF00000000}"/>
  </bookViews>
  <sheets>
    <sheet name="GIFFORD DNA CHART" sheetId="2" r:id="rId1"/>
  </sheets>
  <definedNames>
    <definedName name="_xlnm.Print_Area" localSheetId="0">'GIFFORD DNA CHART'!$A$1:$BE$29</definedName>
    <definedName name="_xlnm.Print_Titles" localSheetId="0">'GIFFORD DNA CHART'!$1:$6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36" i="2" l="1"/>
  <c r="AE36" i="2"/>
  <c r="AD36" i="2"/>
  <c r="BE32" i="2"/>
  <c r="AE32" i="2"/>
  <c r="AD32" i="2"/>
  <c r="BE33" i="2"/>
  <c r="AE33" i="2"/>
  <c r="AD33" i="2"/>
  <c r="BE24" i="2"/>
  <c r="AE24" i="2"/>
  <c r="AD24" i="2"/>
  <c r="BE31" i="2"/>
  <c r="AE31" i="2"/>
  <c r="AD31" i="2"/>
  <c r="BE30" i="2"/>
  <c r="AF30" i="2"/>
  <c r="AE30" i="2"/>
  <c r="AD30" i="2"/>
  <c r="BE16" i="2"/>
  <c r="AE16" i="2"/>
  <c r="AD16" i="2"/>
  <c r="BE37" i="2"/>
  <c r="AE37" i="2"/>
  <c r="AD37" i="2"/>
  <c r="BE35" i="2"/>
  <c r="AF35" i="2"/>
  <c r="AE35" i="2"/>
  <c r="AD35" i="2"/>
  <c r="AE11" i="2"/>
  <c r="AD11" i="2"/>
  <c r="BE17" i="2"/>
  <c r="AE17" i="2"/>
  <c r="AD17" i="2"/>
  <c r="BE19" i="2"/>
  <c r="AE19" i="2"/>
  <c r="AD19" i="2"/>
  <c r="AD20" i="2"/>
  <c r="BE18" i="2"/>
  <c r="AE18" i="2"/>
  <c r="AD18" i="2"/>
  <c r="BE25" i="2"/>
  <c r="AE25" i="2"/>
  <c r="AD25" i="2"/>
  <c r="AE13" i="2"/>
  <c r="BE13" i="2"/>
  <c r="AD13" i="2"/>
  <c r="AF27" i="2"/>
  <c r="AF9" i="2"/>
  <c r="AF22" i="2"/>
  <c r="AD28" i="2"/>
  <c r="BE28" i="2"/>
  <c r="AE28" i="2"/>
  <c r="BE15" i="2"/>
  <c r="AD26" i="2"/>
  <c r="AD29" i="2"/>
  <c r="AE29" i="2"/>
  <c r="AE27" i="2"/>
  <c r="AE26" i="2"/>
  <c r="AD21" i="2"/>
  <c r="AE22" i="2"/>
  <c r="AE21" i="2"/>
  <c r="AE9" i="2"/>
  <c r="AE8" i="2"/>
  <c r="AE23" i="2"/>
  <c r="AE15" i="2"/>
  <c r="AE14" i="2"/>
  <c r="AE12" i="2"/>
  <c r="AE20" i="2"/>
  <c r="AD27" i="2"/>
  <c r="AD23" i="2"/>
  <c r="AD22" i="2"/>
  <c r="AD14" i="2"/>
  <c r="AD12" i="2"/>
  <c r="AD10" i="2"/>
  <c r="AD9" i="2"/>
  <c r="AD8" i="2"/>
  <c r="AD15" i="2"/>
  <c r="AE10" i="2"/>
  <c r="BE7" i="2"/>
  <c r="BE29" i="2"/>
  <c r="BE27" i="2"/>
  <c r="BE26" i="2"/>
  <c r="BE23" i="2"/>
  <c r="BE22" i="2"/>
  <c r="BE21" i="2"/>
  <c r="BE20" i="2"/>
  <c r="BE14" i="2"/>
  <c r="BE12" i="2"/>
  <c r="BE10" i="2"/>
  <c r="BE9" i="2"/>
  <c r="BE8" i="2"/>
</calcChain>
</file>

<file path=xl/sharedStrings.xml><?xml version="1.0" encoding="utf-8"?>
<sst xmlns="http://schemas.openxmlformats.org/spreadsheetml/2006/main" count="79" uniqueCount="40">
  <si>
    <t>H</t>
  </si>
  <si>
    <t>G</t>
  </si>
  <si>
    <t>A</t>
  </si>
  <si>
    <t>T</t>
  </si>
  <si>
    <t>P</t>
  </si>
  <si>
    <t>L</t>
  </si>
  <si>
    <t>O</t>
  </si>
  <si>
    <t>GROUP 2 - DESCENDANTS OF WILLIAM'S SON ANNANIAH</t>
  </si>
  <si>
    <t>GROUP 3 - DESCENDANTS OF WILLIAM'S SON WILLIAM</t>
  </si>
  <si>
    <t>Joshua4, Annaniah5, ?6, Freeman7</t>
  </si>
  <si>
    <t>Jeremiah3, Peleg4, Abiel5</t>
  </si>
  <si>
    <t>KIT #</t>
  </si>
  <si>
    <t>Annaniah4, Annaniah5, Annaniah6</t>
  </si>
  <si>
    <t>GROUP 4 - DESCENDANTS OF WILLIAM'S SON ROBERT</t>
  </si>
  <si>
    <t>PAGE TO THE RIGHT</t>
  </si>
  <si>
    <t>Gideon3, Gideon4, Wm5, James6</t>
  </si>
  <si>
    <t>R-M269</t>
  </si>
  <si>
    <t>FOR MARKERS 94-111</t>
  </si>
  <si>
    <t>&lt;----------- 68-75 -----------&gt;</t>
  </si>
  <si>
    <t>&lt;---------------- 76-85 ----------------&gt;</t>
  </si>
  <si>
    <t>&lt;------------ 86-93 -----------&gt;</t>
  </si>
  <si>
    <t>&lt;------------- 94-102 -------------&gt;</t>
  </si>
  <si>
    <t>&lt;------------ 103-111 ------------&gt;</t>
  </si>
  <si>
    <t>Benjamin5, Lionel6, South Jersey</t>
  </si>
  <si>
    <t>William3, William4, Jonathan5</t>
  </si>
  <si>
    <t>&lt;=== William GIFFORD haplotype</t>
  </si>
  <si>
    <t>McNABB (Benjamin4?, Gershom5?)</t>
  </si>
  <si>
    <t>HULL</t>
  </si>
  <si>
    <t>Elisha5 of KY</t>
  </si>
  <si>
    <t>John5 of WV</t>
  </si>
  <si>
    <t>Isaac5 of PA</t>
  </si>
  <si>
    <t>GROUP 8 - OTHER DESCENDANTS OF WILLIAM OF SANDWICH MA</t>
  </si>
  <si>
    <t>ANDRUS</t>
  </si>
  <si>
    <t>probably Freeman7</t>
  </si>
  <si>
    <t>GROUP 6 - DESCENDANTS OF WILLIAM'S SON JONATHAN</t>
  </si>
  <si>
    <t>Peleg3, Noah4, Alpheus5</t>
  </si>
  <si>
    <t>Gideon3, Gideon4, Joseph5</t>
  </si>
  <si>
    <t>Peleg3, Abraham4, Alexander5</t>
  </si>
  <si>
    <t>Peleg3, Peleg4, Levi5</t>
  </si>
  <si>
    <t>FALCONE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</si>
</sst>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3999450666829432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ck">
        <color indexed="22"/>
      </left>
      <right style="thin">
        <color indexed="22"/>
      </right>
      <top/>
      <bottom style="thin">
        <color indexed="22"/>
      </bottom>
      <diagonal/>
    </border>
    <border>
      <left style="thick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ck">
        <color indexed="22"/>
      </right>
      <top/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medium">
        <color indexed="22"/>
      </bottom>
      <diagonal/>
    </border>
    <border>
      <left style="thick">
        <color indexed="22"/>
      </left>
      <right style="thin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22"/>
      </left>
      <right/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n">
        <color indexed="22"/>
      </bottom>
      <diagonal/>
    </border>
    <border>
      <left style="thick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ck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ck">
        <color indexed="22"/>
      </right>
      <top/>
      <bottom style="thick">
        <color indexed="22"/>
      </bottom>
      <diagonal/>
    </border>
    <border>
      <left style="thick">
        <color indexed="22"/>
      </left>
      <right/>
      <top/>
      <bottom/>
      <diagonal/>
    </border>
    <border>
      <left style="thick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22"/>
      </left>
      <right style="thin">
        <color indexed="22"/>
      </right>
      <top/>
      <bottom/>
      <diagonal/>
    </border>
    <border>
      <left style="thick">
        <color indexed="22"/>
      </left>
      <right/>
      <top/>
      <bottom style="thick">
        <color indexed="22"/>
      </bottom>
      <diagonal/>
    </border>
    <border>
      <left style="thick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ck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ck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ck">
        <color indexed="22"/>
      </top>
      <bottom/>
      <diagonal/>
    </border>
    <border>
      <left style="thin">
        <color indexed="22"/>
      </left>
      <right/>
      <top/>
      <bottom style="thick">
        <color indexed="22"/>
      </bottom>
      <diagonal/>
    </border>
    <border>
      <left style="thick">
        <color indexed="22"/>
      </left>
      <right style="thin">
        <color indexed="22"/>
      </right>
      <top style="thick">
        <color indexed="22"/>
      </top>
      <bottom/>
      <diagonal/>
    </border>
    <border>
      <left style="thick">
        <color indexed="22"/>
      </left>
      <right style="thin">
        <color indexed="22"/>
      </right>
      <top/>
      <bottom style="thick">
        <color indexed="22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/>
    <xf numFmtId="0" fontId="6" fillId="0" borderId="1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left" vertical="center"/>
    </xf>
    <xf numFmtId="0" fontId="4" fillId="0" borderId="3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2" fillId="4" borderId="2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7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1" fillId="0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281"/>
  <sheetViews>
    <sheetView tabSelected="1" zoomScale="150" zoomScaleNormal="150" workbookViewId="0">
      <pane ySplit="7" topLeftCell="A8" activePane="bottomLeft" state="frozen"/>
      <selection pane="bottomLeft" activeCell="A8" sqref="A8"/>
    </sheetView>
  </sheetViews>
  <sheetFormatPr defaultRowHeight="13.35" customHeight="1" x14ac:dyDescent="0.2"/>
  <cols>
    <col min="1" max="1" width="5.85546875" style="34" customWidth="1"/>
    <col min="2" max="2" width="6.7109375" style="34" customWidth="1"/>
    <col min="3" max="28" width="2.85546875" style="34" customWidth="1"/>
    <col min="29" max="29" width="26.7109375" style="34" customWidth="1"/>
    <col min="30" max="30" width="5.85546875" style="34" customWidth="1"/>
    <col min="31" max="31" width="6.7109375" style="34" customWidth="1"/>
    <col min="32" max="56" width="2.85546875" customWidth="1"/>
    <col min="57" max="57" width="25.140625" style="35" customWidth="1"/>
  </cols>
  <sheetData>
    <row r="1" spans="1:57" ht="13.35" customHeight="1" thickBot="1" x14ac:dyDescent="0.25">
      <c r="A1" s="27"/>
      <c r="B1" s="28"/>
      <c r="C1" s="102" t="s">
        <v>18</v>
      </c>
      <c r="D1" s="103"/>
      <c r="E1" s="103"/>
      <c r="F1" s="103"/>
      <c r="G1" s="103"/>
      <c r="H1" s="103"/>
      <c r="I1" s="103"/>
      <c r="J1" s="103"/>
      <c r="K1" s="104" t="s">
        <v>19</v>
      </c>
      <c r="L1" s="103"/>
      <c r="M1" s="103"/>
      <c r="N1" s="103"/>
      <c r="O1" s="103"/>
      <c r="P1" s="103"/>
      <c r="Q1" s="103"/>
      <c r="R1" s="103"/>
      <c r="S1" s="103"/>
      <c r="T1" s="105"/>
      <c r="U1" s="106" t="s">
        <v>20</v>
      </c>
      <c r="V1" s="107"/>
      <c r="W1" s="107"/>
      <c r="X1" s="107"/>
      <c r="Y1" s="107"/>
      <c r="Z1" s="107"/>
      <c r="AA1" s="107"/>
      <c r="AB1" s="108"/>
      <c r="AC1" s="27"/>
      <c r="AD1" s="27"/>
      <c r="AE1" s="28"/>
      <c r="AF1" s="100" t="s">
        <v>21</v>
      </c>
      <c r="AG1" s="101"/>
      <c r="AH1" s="101"/>
      <c r="AI1" s="101"/>
      <c r="AJ1" s="101"/>
      <c r="AK1" s="101"/>
      <c r="AL1" s="101"/>
      <c r="AM1" s="101"/>
      <c r="AN1" s="101"/>
      <c r="AO1" s="100" t="s">
        <v>22</v>
      </c>
      <c r="AP1" s="101"/>
      <c r="AQ1" s="101"/>
      <c r="AR1" s="101"/>
      <c r="AS1" s="101"/>
      <c r="AT1" s="101"/>
      <c r="AU1" s="101"/>
      <c r="AV1" s="101"/>
      <c r="AW1" s="110"/>
      <c r="AX1" s="40"/>
      <c r="AY1" s="36"/>
      <c r="AZ1" s="36"/>
      <c r="BA1" s="36"/>
      <c r="BB1" s="36"/>
      <c r="BC1" s="36"/>
      <c r="BD1" s="38"/>
    </row>
    <row r="2" spans="1:57" s="1" customFormat="1" ht="13.35" customHeight="1" thickTop="1" x14ac:dyDescent="0.2">
      <c r="A2" s="24"/>
      <c r="B2" s="22" t="s">
        <v>0</v>
      </c>
      <c r="C2" s="13">
        <v>7</v>
      </c>
      <c r="D2" s="14">
        <v>4</v>
      </c>
      <c r="E2" s="14">
        <v>6</v>
      </c>
      <c r="F2" s="14">
        <v>4</v>
      </c>
      <c r="G2" s="14">
        <v>5</v>
      </c>
      <c r="H2" s="14">
        <v>7</v>
      </c>
      <c r="I2" s="14">
        <v>7</v>
      </c>
      <c r="J2" s="15">
        <v>7</v>
      </c>
      <c r="K2" s="13">
        <v>5</v>
      </c>
      <c r="L2" s="14">
        <v>5</v>
      </c>
      <c r="M2" s="14">
        <v>5</v>
      </c>
      <c r="N2" s="14">
        <v>5</v>
      </c>
      <c r="O2" s="14">
        <v>5</v>
      </c>
      <c r="P2" s="14">
        <v>4</v>
      </c>
      <c r="Q2" s="14">
        <v>5</v>
      </c>
      <c r="R2" s="14">
        <v>6</v>
      </c>
      <c r="S2" s="14">
        <v>5</v>
      </c>
      <c r="T2" s="15">
        <v>6</v>
      </c>
      <c r="U2" s="13">
        <v>4</v>
      </c>
      <c r="V2" s="14">
        <v>4</v>
      </c>
      <c r="W2" s="14">
        <v>4</v>
      </c>
      <c r="X2" s="14" t="s">
        <v>1</v>
      </c>
      <c r="Y2" s="14">
        <v>4</v>
      </c>
      <c r="Z2" s="14">
        <v>4</v>
      </c>
      <c r="AA2" s="14" t="s">
        <v>1</v>
      </c>
      <c r="AB2" s="16">
        <v>5</v>
      </c>
      <c r="AC2" s="58" t="s">
        <v>14</v>
      </c>
      <c r="AD2" s="24"/>
      <c r="AE2" s="22" t="s">
        <v>0</v>
      </c>
      <c r="AF2" s="42">
        <v>7</v>
      </c>
      <c r="AG2" s="49">
        <v>5</v>
      </c>
      <c r="AH2" s="49">
        <v>6</v>
      </c>
      <c r="AI2" s="49">
        <v>5</v>
      </c>
      <c r="AJ2" s="49">
        <v>7</v>
      </c>
      <c r="AK2" s="49">
        <v>5</v>
      </c>
      <c r="AL2" s="49">
        <v>5</v>
      </c>
      <c r="AM2" s="49">
        <v>5</v>
      </c>
      <c r="AN2" s="73">
        <v>5</v>
      </c>
      <c r="AO2" s="77">
        <v>7</v>
      </c>
      <c r="AP2" s="49">
        <v>6</v>
      </c>
      <c r="AQ2" s="49">
        <v>5</v>
      </c>
      <c r="AR2" s="49">
        <v>6</v>
      </c>
      <c r="AS2" s="49">
        <v>4</v>
      </c>
      <c r="AT2" s="49">
        <v>5</v>
      </c>
      <c r="AU2" s="49">
        <v>4</v>
      </c>
      <c r="AV2" s="49">
        <v>4</v>
      </c>
      <c r="AW2" s="38">
        <v>4</v>
      </c>
      <c r="AX2" s="36"/>
      <c r="AY2" s="36"/>
      <c r="AZ2" s="36"/>
      <c r="BA2" s="36"/>
      <c r="BB2" s="36"/>
      <c r="BC2" s="36"/>
      <c r="BD2" s="38"/>
      <c r="BE2" s="35"/>
    </row>
    <row r="3" spans="1:57" s="1" customFormat="1" ht="13.35" customHeight="1" x14ac:dyDescent="0.2">
      <c r="A3" s="24"/>
      <c r="B3" s="11" t="s">
        <v>2</v>
      </c>
      <c r="C3" s="7">
        <v>1</v>
      </c>
      <c r="D3" s="3">
        <v>8</v>
      </c>
      <c r="E3" s="3">
        <v>3</v>
      </c>
      <c r="F3" s="3">
        <v>9</v>
      </c>
      <c r="G3" s="3">
        <v>4</v>
      </c>
      <c r="H3" s="3">
        <v>1</v>
      </c>
      <c r="I3" s="3">
        <v>1</v>
      </c>
      <c r="J3" s="4">
        <v>1</v>
      </c>
      <c r="K3" s="9">
        <v>0</v>
      </c>
      <c r="L3" s="3">
        <v>5</v>
      </c>
      <c r="M3" s="3">
        <v>4</v>
      </c>
      <c r="N3" s="3">
        <v>8</v>
      </c>
      <c r="O3" s="3">
        <v>2</v>
      </c>
      <c r="P3" s="3">
        <v>9</v>
      </c>
      <c r="Q3" s="3">
        <v>3</v>
      </c>
      <c r="R3" s="3">
        <v>3</v>
      </c>
      <c r="S3" s="3">
        <v>7</v>
      </c>
      <c r="T3" s="4">
        <v>3</v>
      </c>
      <c r="U3" s="9">
        <v>6</v>
      </c>
      <c r="V3" s="3">
        <v>5</v>
      </c>
      <c r="W3" s="3">
        <v>4</v>
      </c>
      <c r="X3" s="3" t="s">
        <v>2</v>
      </c>
      <c r="Y3" s="3">
        <v>6</v>
      </c>
      <c r="Z3" s="3">
        <v>4</v>
      </c>
      <c r="AA3" s="3" t="s">
        <v>1</v>
      </c>
      <c r="AB3" s="11">
        <v>2</v>
      </c>
      <c r="AC3" s="58" t="s">
        <v>17</v>
      </c>
      <c r="AD3" s="24"/>
      <c r="AE3" s="22" t="s">
        <v>2</v>
      </c>
      <c r="AF3" s="47">
        <v>1</v>
      </c>
      <c r="AG3" s="50">
        <v>9</v>
      </c>
      <c r="AH3" s="50">
        <v>5</v>
      </c>
      <c r="AI3" s="50">
        <v>3</v>
      </c>
      <c r="AJ3" s="50">
        <v>1</v>
      </c>
      <c r="AK3" s="50">
        <v>0</v>
      </c>
      <c r="AL3" s="50">
        <v>1</v>
      </c>
      <c r="AM3" s="50">
        <v>6</v>
      </c>
      <c r="AN3" s="74">
        <v>5</v>
      </c>
      <c r="AO3" s="78">
        <v>2</v>
      </c>
      <c r="AP3" s="50">
        <v>3</v>
      </c>
      <c r="AQ3" s="50">
        <v>8</v>
      </c>
      <c r="AR3" s="50">
        <v>4</v>
      </c>
      <c r="AS3" s="50">
        <v>9</v>
      </c>
      <c r="AT3" s="50">
        <v>1</v>
      </c>
      <c r="AU3" s="50">
        <v>3</v>
      </c>
      <c r="AV3" s="50">
        <v>6</v>
      </c>
      <c r="AW3" s="48">
        <v>3</v>
      </c>
      <c r="AX3" s="36"/>
      <c r="AY3" s="36"/>
      <c r="AZ3" s="36"/>
      <c r="BA3" s="36"/>
      <c r="BB3" s="36"/>
      <c r="BC3" s="36"/>
      <c r="BD3" s="38"/>
      <c r="BE3" s="35"/>
    </row>
    <row r="4" spans="1:57" s="1" customFormat="1" ht="13.35" customHeight="1" x14ac:dyDescent="0.2">
      <c r="A4" s="24"/>
      <c r="B4" s="11" t="s">
        <v>4</v>
      </c>
      <c r="C4" s="7">
        <v>0</v>
      </c>
      <c r="D4" s="3">
        <v>5</v>
      </c>
      <c r="E4" s="3">
        <v>2</v>
      </c>
      <c r="F4" s="3">
        <v>5</v>
      </c>
      <c r="G4" s="3">
        <v>0</v>
      </c>
      <c r="H4" s="3">
        <v>4</v>
      </c>
      <c r="I4" s="3">
        <v>6</v>
      </c>
      <c r="J4" s="4">
        <v>7</v>
      </c>
      <c r="K4" s="9">
        <v>5</v>
      </c>
      <c r="L4" s="3">
        <v>6</v>
      </c>
      <c r="M4" s="3">
        <v>9</v>
      </c>
      <c r="N4" s="3">
        <v>9</v>
      </c>
      <c r="O4" s="3">
        <v>2</v>
      </c>
      <c r="P4" s="3">
        <v>4</v>
      </c>
      <c r="Q4" s="3">
        <v>3</v>
      </c>
      <c r="R4" s="3">
        <v>6</v>
      </c>
      <c r="S4" s="3">
        <v>5</v>
      </c>
      <c r="T4" s="4">
        <v>8</v>
      </c>
      <c r="U4" s="9">
        <v>2</v>
      </c>
      <c r="V4" s="3">
        <v>2</v>
      </c>
      <c r="W4" s="3">
        <v>5</v>
      </c>
      <c r="X4" s="3" t="s">
        <v>3</v>
      </c>
      <c r="Y4" s="3">
        <v>3</v>
      </c>
      <c r="Z4" s="3">
        <v>1</v>
      </c>
      <c r="AA4" s="3" t="s">
        <v>2</v>
      </c>
      <c r="AB4" s="11">
        <v>5</v>
      </c>
      <c r="AC4" s="24"/>
      <c r="AD4" s="24"/>
      <c r="AE4" s="22" t="s">
        <v>4</v>
      </c>
      <c r="AF4" s="47">
        <v>2</v>
      </c>
      <c r="AG4" s="50">
        <v>3</v>
      </c>
      <c r="AH4" s="50">
        <v>0</v>
      </c>
      <c r="AI4" s="50">
        <v>2</v>
      </c>
      <c r="AJ4" s="50">
        <v>5</v>
      </c>
      <c r="AK4" s="50">
        <v>4</v>
      </c>
      <c r="AL4" s="50">
        <v>3</v>
      </c>
      <c r="AM4" s="50">
        <v>1</v>
      </c>
      <c r="AN4" s="74">
        <v>2</v>
      </c>
      <c r="AO4" s="78">
        <v>6</v>
      </c>
      <c r="AP4" s="50">
        <v>5</v>
      </c>
      <c r="AQ4" s="50">
        <v>7</v>
      </c>
      <c r="AR4" s="50">
        <v>3</v>
      </c>
      <c r="AS4" s="50">
        <v>7</v>
      </c>
      <c r="AT4" s="50">
        <v>0</v>
      </c>
      <c r="AU4" s="50">
        <v>4</v>
      </c>
      <c r="AV4" s="50">
        <v>1</v>
      </c>
      <c r="AW4" s="48">
        <v>5</v>
      </c>
      <c r="AX4" s="36"/>
      <c r="AY4" s="36"/>
      <c r="AZ4" s="36"/>
      <c r="BA4" s="36"/>
      <c r="BB4" s="36"/>
      <c r="BC4" s="36"/>
      <c r="BD4" s="38"/>
      <c r="BE4" s="35"/>
    </row>
    <row r="5" spans="1:57" s="1" customFormat="1" ht="13.35" customHeight="1" x14ac:dyDescent="0.2">
      <c r="A5" s="24"/>
      <c r="B5" s="11" t="s">
        <v>5</v>
      </c>
      <c r="C5" s="7"/>
      <c r="D5" s="3"/>
      <c r="E5" s="3"/>
      <c r="F5" s="3"/>
      <c r="G5" s="3"/>
      <c r="H5" s="3"/>
      <c r="I5" s="3"/>
      <c r="J5" s="4"/>
      <c r="K5" s="9"/>
      <c r="L5" s="3"/>
      <c r="M5" s="3"/>
      <c r="N5" s="3"/>
      <c r="O5" s="3"/>
      <c r="P5" s="3"/>
      <c r="Q5" s="3"/>
      <c r="R5" s="3"/>
      <c r="S5" s="3"/>
      <c r="T5" s="4"/>
      <c r="U5" s="9"/>
      <c r="V5" s="3"/>
      <c r="W5" s="3"/>
      <c r="X5" s="3" t="s">
        <v>2</v>
      </c>
      <c r="Y5" s="3"/>
      <c r="Z5" s="3"/>
      <c r="AA5" s="3" t="s">
        <v>2</v>
      </c>
      <c r="AB5" s="11"/>
      <c r="AC5" s="24"/>
      <c r="AD5" s="24"/>
      <c r="AE5" s="22" t="s">
        <v>5</v>
      </c>
      <c r="AF5" s="47"/>
      <c r="AG5" s="50"/>
      <c r="AH5" s="50"/>
      <c r="AI5" s="50"/>
      <c r="AJ5" s="50"/>
      <c r="AK5" s="50"/>
      <c r="AL5" s="50"/>
      <c r="AM5" s="50"/>
      <c r="AN5" s="74"/>
      <c r="AO5" s="78"/>
      <c r="AP5" s="50"/>
      <c r="AQ5" s="50"/>
      <c r="AR5" s="50"/>
      <c r="AS5" s="50"/>
      <c r="AT5" s="50"/>
      <c r="AU5" s="50"/>
      <c r="AV5" s="50"/>
      <c r="AW5" s="48"/>
      <c r="AX5" s="36"/>
      <c r="AY5" s="36"/>
      <c r="AZ5" s="36"/>
      <c r="BA5" s="36"/>
      <c r="BB5" s="36"/>
      <c r="BC5" s="36"/>
      <c r="BD5" s="38"/>
      <c r="BE5" s="35"/>
    </row>
    <row r="6" spans="1:57" s="1" customFormat="1" ht="13.35" customHeight="1" thickBot="1" x14ac:dyDescent="0.25">
      <c r="A6" s="24"/>
      <c r="B6" s="11" t="s">
        <v>6</v>
      </c>
      <c r="C6" s="8"/>
      <c r="D6" s="5"/>
      <c r="E6" s="5"/>
      <c r="F6" s="5"/>
      <c r="G6" s="5"/>
      <c r="H6" s="5"/>
      <c r="I6" s="5"/>
      <c r="J6" s="6"/>
      <c r="K6" s="10"/>
      <c r="L6" s="5"/>
      <c r="M6" s="5"/>
      <c r="N6" s="5"/>
      <c r="O6" s="5"/>
      <c r="P6" s="5"/>
      <c r="Q6" s="5"/>
      <c r="R6" s="5"/>
      <c r="S6" s="5"/>
      <c r="T6" s="6"/>
      <c r="U6" s="10"/>
      <c r="V6" s="5"/>
      <c r="W6" s="5"/>
      <c r="X6" s="5" t="s">
        <v>2</v>
      </c>
      <c r="Y6" s="5"/>
      <c r="Z6" s="5"/>
      <c r="AA6" s="5" t="s">
        <v>3</v>
      </c>
      <c r="AB6" s="12"/>
      <c r="AC6" s="24"/>
      <c r="AD6" s="24"/>
      <c r="AE6" s="22" t="s">
        <v>6</v>
      </c>
      <c r="AF6" s="46"/>
      <c r="AG6" s="51"/>
      <c r="AH6" s="51"/>
      <c r="AI6" s="51"/>
      <c r="AJ6" s="51"/>
      <c r="AK6" s="51"/>
      <c r="AL6" s="51"/>
      <c r="AM6" s="51"/>
      <c r="AN6" s="75"/>
      <c r="AO6" s="79"/>
      <c r="AP6" s="51"/>
      <c r="AQ6" s="51"/>
      <c r="AR6" s="51"/>
      <c r="AS6" s="51"/>
      <c r="AT6" s="51"/>
      <c r="AU6" s="51"/>
      <c r="AV6" s="51"/>
      <c r="AW6" s="41"/>
      <c r="AX6" s="36"/>
      <c r="AY6" s="36"/>
      <c r="AZ6" s="36"/>
      <c r="BA6" s="36"/>
      <c r="BB6" s="36"/>
      <c r="BC6" s="36"/>
      <c r="BD6" s="38"/>
      <c r="BE6" s="35"/>
    </row>
    <row r="7" spans="1:57" s="1" customFormat="1" ht="13.35" customHeight="1" x14ac:dyDescent="0.2">
      <c r="A7" s="29"/>
      <c r="B7" s="64" t="s">
        <v>16</v>
      </c>
      <c r="C7" s="53">
        <v>35</v>
      </c>
      <c r="D7" s="54">
        <v>15</v>
      </c>
      <c r="E7" s="54">
        <v>9</v>
      </c>
      <c r="F7" s="54">
        <v>16</v>
      </c>
      <c r="G7" s="54">
        <v>12</v>
      </c>
      <c r="H7" s="54">
        <v>27</v>
      </c>
      <c r="I7" s="54">
        <v>26</v>
      </c>
      <c r="J7" s="55">
        <v>19</v>
      </c>
      <c r="K7" s="56">
        <v>12</v>
      </c>
      <c r="L7" s="54">
        <v>11</v>
      </c>
      <c r="M7" s="54">
        <v>12</v>
      </c>
      <c r="N7" s="54">
        <v>12</v>
      </c>
      <c r="O7" s="54">
        <v>10</v>
      </c>
      <c r="P7" s="54">
        <v>9</v>
      </c>
      <c r="Q7" s="54">
        <v>12</v>
      </c>
      <c r="R7" s="54">
        <v>12</v>
      </c>
      <c r="S7" s="54">
        <v>10</v>
      </c>
      <c r="T7" s="55">
        <v>11</v>
      </c>
      <c r="U7" s="56">
        <v>11</v>
      </c>
      <c r="V7" s="54">
        <v>30</v>
      </c>
      <c r="W7" s="54">
        <v>12</v>
      </c>
      <c r="X7" s="54">
        <v>12</v>
      </c>
      <c r="Y7" s="54">
        <v>24</v>
      </c>
      <c r="Z7" s="54">
        <v>13</v>
      </c>
      <c r="AA7" s="54">
        <v>10</v>
      </c>
      <c r="AB7" s="55">
        <v>10</v>
      </c>
      <c r="AC7" s="57" t="s">
        <v>25</v>
      </c>
      <c r="AD7" s="39"/>
      <c r="AE7" s="21"/>
      <c r="AF7" s="68">
        <v>20</v>
      </c>
      <c r="AG7" s="69">
        <v>15</v>
      </c>
      <c r="AH7" s="69">
        <v>19</v>
      </c>
      <c r="AI7" s="69">
        <v>13</v>
      </c>
      <c r="AJ7" s="69">
        <v>23</v>
      </c>
      <c r="AK7" s="69">
        <v>16</v>
      </c>
      <c r="AL7" s="69">
        <v>12</v>
      </c>
      <c r="AM7" s="69">
        <v>15</v>
      </c>
      <c r="AN7" s="76">
        <v>24</v>
      </c>
      <c r="AO7" s="68">
        <v>12</v>
      </c>
      <c r="AP7" s="69">
        <v>23</v>
      </c>
      <c r="AQ7" s="69">
        <v>18</v>
      </c>
      <c r="AR7" s="70">
        <v>10</v>
      </c>
      <c r="AS7" s="69">
        <v>14</v>
      </c>
      <c r="AT7" s="69">
        <v>16</v>
      </c>
      <c r="AU7" s="69">
        <v>9</v>
      </c>
      <c r="AV7" s="69">
        <v>12</v>
      </c>
      <c r="AW7" s="71">
        <v>11</v>
      </c>
      <c r="AX7" s="91"/>
      <c r="AY7" s="92"/>
      <c r="AZ7" s="92"/>
      <c r="BA7" s="92"/>
      <c r="BB7" s="92"/>
      <c r="BC7" s="92"/>
      <c r="BD7" s="93"/>
      <c r="BE7" s="72" t="str">
        <f t="shared" ref="BE7:BE23" si="0">IF(ISBLANK(AC7),,AC7)</f>
        <v>&lt;=== William GIFFORD haplotype</v>
      </c>
    </row>
    <row r="8" spans="1:57" s="1" customFormat="1" ht="13.35" customHeight="1" x14ac:dyDescent="0.2">
      <c r="A8" s="30"/>
      <c r="B8" s="64"/>
      <c r="C8" s="99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109"/>
      <c r="AC8" s="33"/>
      <c r="AD8" s="33">
        <f t="shared" ref="AD8:AD29" si="1">IF(ISBLANK(A8),,A8)</f>
        <v>0</v>
      </c>
      <c r="AE8" s="59">
        <f t="shared" ref="AE8:AE29" si="2">IF(ISBLANK(B8),,B8)</f>
        <v>0</v>
      </c>
      <c r="AF8" s="99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3"/>
      <c r="AX8" s="96"/>
      <c r="AY8" s="97"/>
      <c r="AZ8" s="97"/>
      <c r="BA8" s="97"/>
      <c r="BB8" s="97"/>
      <c r="BC8" s="97"/>
      <c r="BD8" s="98"/>
      <c r="BE8" s="35">
        <f t="shared" si="0"/>
        <v>0</v>
      </c>
    </row>
    <row r="9" spans="1:57" s="1" customFormat="1" ht="13.35" customHeight="1" x14ac:dyDescent="0.2">
      <c r="A9" s="31" t="s">
        <v>11</v>
      </c>
      <c r="B9" s="66"/>
      <c r="C9" s="99" t="s">
        <v>7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109"/>
      <c r="AC9" s="33"/>
      <c r="AD9" s="52" t="str">
        <f t="shared" si="1"/>
        <v>KIT #</v>
      </c>
      <c r="AE9" s="60">
        <f t="shared" si="2"/>
        <v>0</v>
      </c>
      <c r="AF9" s="99" t="str">
        <f>C9</f>
        <v>GROUP 2 - DESCENDANTS OF WILLIAM'S SON ANNANIAH</v>
      </c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3"/>
      <c r="AX9" s="94"/>
      <c r="AY9" s="92"/>
      <c r="AZ9" s="92"/>
      <c r="BA9" s="92"/>
      <c r="BB9" s="92"/>
      <c r="BC9" s="92"/>
      <c r="BD9" s="93"/>
      <c r="BE9" s="35">
        <f t="shared" si="0"/>
        <v>0</v>
      </c>
    </row>
    <row r="10" spans="1:57" s="1" customFormat="1" ht="13.35" customHeight="1" x14ac:dyDescent="0.2">
      <c r="A10" s="2">
        <v>46590</v>
      </c>
      <c r="B10" s="65" t="s">
        <v>16</v>
      </c>
      <c r="C10" s="83">
        <v>36</v>
      </c>
      <c r="D10" s="18">
        <v>15</v>
      </c>
      <c r="E10" s="18">
        <v>9</v>
      </c>
      <c r="F10" s="18">
        <v>16</v>
      </c>
      <c r="G10" s="18">
        <v>12</v>
      </c>
      <c r="H10" s="18">
        <v>27</v>
      </c>
      <c r="I10" s="18">
        <v>26</v>
      </c>
      <c r="J10" s="19">
        <v>19</v>
      </c>
      <c r="K10" s="17">
        <v>12</v>
      </c>
      <c r="L10" s="18">
        <v>11</v>
      </c>
      <c r="M10" s="18">
        <v>12</v>
      </c>
      <c r="N10" s="18">
        <v>12</v>
      </c>
      <c r="O10" s="18">
        <v>10</v>
      </c>
      <c r="P10" s="18">
        <v>9</v>
      </c>
      <c r="Q10" s="18">
        <v>12</v>
      </c>
      <c r="R10" s="18">
        <v>12</v>
      </c>
      <c r="S10" s="18">
        <v>10</v>
      </c>
      <c r="T10" s="19">
        <v>11</v>
      </c>
      <c r="U10" s="17">
        <v>11</v>
      </c>
      <c r="V10" s="18">
        <v>30</v>
      </c>
      <c r="W10" s="18">
        <v>12</v>
      </c>
      <c r="X10" s="18">
        <v>12</v>
      </c>
      <c r="Y10" s="18">
        <v>24</v>
      </c>
      <c r="Z10" s="18">
        <v>13</v>
      </c>
      <c r="AA10" s="18">
        <v>10</v>
      </c>
      <c r="AB10" s="20">
        <v>10</v>
      </c>
      <c r="AC10" s="26" t="s">
        <v>12</v>
      </c>
      <c r="AD10" s="52">
        <f t="shared" si="1"/>
        <v>46590</v>
      </c>
      <c r="AE10" s="61" t="str">
        <f t="shared" si="2"/>
        <v>R-M269</v>
      </c>
      <c r="AF10" s="17">
        <v>20</v>
      </c>
      <c r="AG10" s="18">
        <v>15</v>
      </c>
      <c r="AH10" s="18">
        <v>19</v>
      </c>
      <c r="AI10" s="18">
        <v>13</v>
      </c>
      <c r="AJ10" s="18">
        <v>23</v>
      </c>
      <c r="AK10" s="18">
        <v>16</v>
      </c>
      <c r="AL10" s="18">
        <v>12</v>
      </c>
      <c r="AM10" s="18">
        <v>15</v>
      </c>
      <c r="AN10" s="19">
        <v>24</v>
      </c>
      <c r="AO10" s="17">
        <v>12</v>
      </c>
      <c r="AP10" s="18">
        <v>23</v>
      </c>
      <c r="AQ10" s="18">
        <v>18</v>
      </c>
      <c r="AR10" s="37">
        <v>10</v>
      </c>
      <c r="AS10" s="18">
        <v>14</v>
      </c>
      <c r="AT10" s="18">
        <v>16</v>
      </c>
      <c r="AU10" s="18">
        <v>9</v>
      </c>
      <c r="AV10" s="18">
        <v>12</v>
      </c>
      <c r="AW10" s="20">
        <v>11</v>
      </c>
      <c r="AX10" s="91"/>
      <c r="AY10" s="92"/>
      <c r="AZ10" s="92"/>
      <c r="BA10" s="92"/>
      <c r="BB10" s="92"/>
      <c r="BC10" s="92"/>
      <c r="BD10" s="93"/>
      <c r="BE10" s="43" t="str">
        <f t="shared" si="0"/>
        <v>Annaniah4, Annaniah5, Annaniah6</v>
      </c>
    </row>
    <row r="11" spans="1:57" s="1" customFormat="1" ht="13.35" customHeight="1" x14ac:dyDescent="0.2">
      <c r="A11" s="2">
        <v>28257</v>
      </c>
      <c r="B11" s="65" t="s">
        <v>16</v>
      </c>
      <c r="C11" s="17"/>
      <c r="D11" s="18"/>
      <c r="E11" s="18"/>
      <c r="F11" s="18"/>
      <c r="G11" s="18"/>
      <c r="H11" s="18"/>
      <c r="I11" s="18"/>
      <c r="J11" s="19"/>
      <c r="K11" s="17"/>
      <c r="L11" s="18"/>
      <c r="M11" s="81">
        <v>11</v>
      </c>
      <c r="N11" s="18"/>
      <c r="O11" s="18"/>
      <c r="P11" s="18"/>
      <c r="Q11" s="18"/>
      <c r="R11" s="18"/>
      <c r="S11" s="18"/>
      <c r="T11" s="19"/>
      <c r="U11" s="17"/>
      <c r="V11" s="18"/>
      <c r="W11" s="18"/>
      <c r="X11" s="18"/>
      <c r="Y11" s="18"/>
      <c r="Z11" s="18"/>
      <c r="AA11" s="18"/>
      <c r="AB11" s="20"/>
      <c r="AC11" s="26" t="s">
        <v>30</v>
      </c>
      <c r="AD11" s="52">
        <f>IF(ISBLANK(A11),,A11)</f>
        <v>28257</v>
      </c>
      <c r="AE11" s="61" t="str">
        <f>IF(ISBLANK(B11),,B11)</f>
        <v>R-M269</v>
      </c>
      <c r="AF11" s="17"/>
      <c r="AG11" s="18"/>
      <c r="AH11" s="18"/>
      <c r="AI11" s="37"/>
      <c r="AJ11" s="18"/>
      <c r="AK11" s="18"/>
      <c r="AL11" s="18"/>
      <c r="AM11" s="18"/>
      <c r="AN11" s="19"/>
      <c r="AO11" s="17"/>
      <c r="AP11" s="18"/>
      <c r="AQ11" s="18"/>
      <c r="AR11" s="37"/>
      <c r="AS11" s="18"/>
      <c r="AT11" s="18"/>
      <c r="AU11" s="18"/>
      <c r="AV11" s="18"/>
      <c r="AW11" s="20"/>
      <c r="AX11" s="91"/>
      <c r="AY11" s="92"/>
      <c r="AZ11" s="92"/>
      <c r="BA11" s="92"/>
      <c r="BB11" s="92"/>
      <c r="BC11" s="92"/>
      <c r="BD11" s="93"/>
      <c r="BE11" s="44"/>
    </row>
    <row r="12" spans="1:57" s="1" customFormat="1" ht="13.35" customHeight="1" x14ac:dyDescent="0.2">
      <c r="A12" s="2">
        <v>28784</v>
      </c>
      <c r="B12" s="65" t="s">
        <v>16</v>
      </c>
      <c r="C12" s="17">
        <v>35</v>
      </c>
      <c r="D12" s="18">
        <v>15</v>
      </c>
      <c r="E12" s="18">
        <v>9</v>
      </c>
      <c r="F12" s="18">
        <v>16</v>
      </c>
      <c r="G12" s="18">
        <v>12</v>
      </c>
      <c r="H12" s="18">
        <v>27</v>
      </c>
      <c r="I12" s="18">
        <v>26</v>
      </c>
      <c r="J12" s="19">
        <v>19</v>
      </c>
      <c r="K12" s="17">
        <v>12</v>
      </c>
      <c r="L12" s="18">
        <v>11</v>
      </c>
      <c r="M12" s="81">
        <v>11</v>
      </c>
      <c r="N12" s="18">
        <v>12</v>
      </c>
      <c r="O12" s="18">
        <v>10</v>
      </c>
      <c r="P12" s="18">
        <v>9</v>
      </c>
      <c r="Q12" s="18">
        <v>12</v>
      </c>
      <c r="R12" s="18">
        <v>12</v>
      </c>
      <c r="S12" s="18">
        <v>10</v>
      </c>
      <c r="T12" s="19">
        <v>11</v>
      </c>
      <c r="U12" s="17">
        <v>11</v>
      </c>
      <c r="V12" s="18">
        <v>30</v>
      </c>
      <c r="W12" s="18">
        <v>12</v>
      </c>
      <c r="X12" s="18">
        <v>12</v>
      </c>
      <c r="Y12" s="18">
        <v>24</v>
      </c>
      <c r="Z12" s="18">
        <v>13</v>
      </c>
      <c r="AA12" s="18">
        <v>10</v>
      </c>
      <c r="AB12" s="20">
        <v>10</v>
      </c>
      <c r="AC12" s="26" t="s">
        <v>30</v>
      </c>
      <c r="AD12" s="52">
        <f t="shared" si="1"/>
        <v>28784</v>
      </c>
      <c r="AE12" s="61" t="str">
        <f t="shared" si="2"/>
        <v>R-M269</v>
      </c>
      <c r="AF12" s="17">
        <v>20</v>
      </c>
      <c r="AG12" s="18">
        <v>15</v>
      </c>
      <c r="AH12" s="18">
        <v>19</v>
      </c>
      <c r="AI12" s="80">
        <v>12</v>
      </c>
      <c r="AJ12" s="18">
        <v>23</v>
      </c>
      <c r="AK12" s="18">
        <v>16</v>
      </c>
      <c r="AL12" s="18">
        <v>12</v>
      </c>
      <c r="AM12" s="18">
        <v>15</v>
      </c>
      <c r="AN12" s="19">
        <v>24</v>
      </c>
      <c r="AO12" s="17">
        <v>12</v>
      </c>
      <c r="AP12" s="18">
        <v>23</v>
      </c>
      <c r="AQ12" s="18">
        <v>18</v>
      </c>
      <c r="AR12" s="37">
        <v>10</v>
      </c>
      <c r="AS12" s="18">
        <v>14</v>
      </c>
      <c r="AT12" s="18">
        <v>16</v>
      </c>
      <c r="AU12" s="18">
        <v>9</v>
      </c>
      <c r="AV12" s="18">
        <v>12</v>
      </c>
      <c r="AW12" s="20">
        <v>11</v>
      </c>
      <c r="AX12" s="91"/>
      <c r="AY12" s="92"/>
      <c r="AZ12" s="92"/>
      <c r="BA12" s="92"/>
      <c r="BB12" s="92"/>
      <c r="BC12" s="92"/>
      <c r="BD12" s="93"/>
      <c r="BE12" s="44" t="str">
        <f t="shared" si="0"/>
        <v>Isaac5 of PA</v>
      </c>
    </row>
    <row r="13" spans="1:57" s="1" customFormat="1" ht="13.35" customHeight="1" x14ac:dyDescent="0.2">
      <c r="A13" s="2">
        <v>118057</v>
      </c>
      <c r="B13" s="65" t="s">
        <v>16</v>
      </c>
      <c r="C13" s="17">
        <v>35</v>
      </c>
      <c r="D13" s="18">
        <v>15</v>
      </c>
      <c r="E13" s="18">
        <v>9</v>
      </c>
      <c r="F13" s="18">
        <v>16</v>
      </c>
      <c r="G13" s="18">
        <v>12</v>
      </c>
      <c r="H13" s="18">
        <v>27</v>
      </c>
      <c r="I13" s="18">
        <v>26</v>
      </c>
      <c r="J13" s="19">
        <v>19</v>
      </c>
      <c r="K13" s="17">
        <v>12</v>
      </c>
      <c r="L13" s="18">
        <v>11</v>
      </c>
      <c r="M13" s="18">
        <v>12</v>
      </c>
      <c r="N13" s="18">
        <v>12</v>
      </c>
      <c r="O13" s="18">
        <v>10</v>
      </c>
      <c r="P13" s="18">
        <v>9</v>
      </c>
      <c r="Q13" s="18">
        <v>12</v>
      </c>
      <c r="R13" s="18">
        <v>12</v>
      </c>
      <c r="S13" s="18">
        <v>10</v>
      </c>
      <c r="T13" s="19">
        <v>11</v>
      </c>
      <c r="U13" s="17">
        <v>11</v>
      </c>
      <c r="V13" s="18">
        <v>30</v>
      </c>
      <c r="W13" s="18">
        <v>12</v>
      </c>
      <c r="X13" s="18">
        <v>12</v>
      </c>
      <c r="Y13" s="18">
        <v>24</v>
      </c>
      <c r="Z13" s="18">
        <v>13</v>
      </c>
      <c r="AA13" s="18">
        <v>10</v>
      </c>
      <c r="AB13" s="20">
        <v>10</v>
      </c>
      <c r="AC13" s="26" t="s">
        <v>27</v>
      </c>
      <c r="AD13" s="52">
        <f t="shared" si="1"/>
        <v>118057</v>
      </c>
      <c r="AE13" s="61" t="str">
        <f t="shared" si="2"/>
        <v>R-M269</v>
      </c>
      <c r="AF13" s="17">
        <v>20</v>
      </c>
      <c r="AG13" s="18">
        <v>15</v>
      </c>
      <c r="AH13" s="18">
        <v>19</v>
      </c>
      <c r="AI13" s="18">
        <v>13</v>
      </c>
      <c r="AJ13" s="18">
        <v>23</v>
      </c>
      <c r="AK13" s="18">
        <v>16</v>
      </c>
      <c r="AL13" s="18">
        <v>12</v>
      </c>
      <c r="AM13" s="18">
        <v>15</v>
      </c>
      <c r="AN13" s="19">
        <v>24</v>
      </c>
      <c r="AO13" s="17">
        <v>12</v>
      </c>
      <c r="AP13" s="18">
        <v>23</v>
      </c>
      <c r="AQ13" s="18">
        <v>18</v>
      </c>
      <c r="AR13" s="80">
        <v>11</v>
      </c>
      <c r="AS13" s="18">
        <v>14</v>
      </c>
      <c r="AT13" s="18">
        <v>16</v>
      </c>
      <c r="AU13" s="18">
        <v>9</v>
      </c>
      <c r="AV13" s="18">
        <v>12</v>
      </c>
      <c r="AW13" s="20">
        <v>11</v>
      </c>
      <c r="AX13" s="91"/>
      <c r="AY13" s="92"/>
      <c r="AZ13" s="92"/>
      <c r="BA13" s="92"/>
      <c r="BB13" s="92"/>
      <c r="BC13" s="92"/>
      <c r="BD13" s="93"/>
      <c r="BE13" s="44" t="str">
        <f t="shared" si="0"/>
        <v>HULL</v>
      </c>
    </row>
    <row r="14" spans="1:57" s="1" customFormat="1" ht="13.35" customHeight="1" x14ac:dyDescent="0.2">
      <c r="A14" s="2">
        <v>22038</v>
      </c>
      <c r="B14" s="65" t="s">
        <v>16</v>
      </c>
      <c r="C14" s="83">
        <v>36</v>
      </c>
      <c r="D14" s="18">
        <v>15</v>
      </c>
      <c r="E14" s="18">
        <v>9</v>
      </c>
      <c r="F14" s="18">
        <v>16</v>
      </c>
      <c r="G14" s="18">
        <v>12</v>
      </c>
      <c r="H14" s="18">
        <v>27</v>
      </c>
      <c r="I14" s="18">
        <v>26</v>
      </c>
      <c r="J14" s="19">
        <v>19</v>
      </c>
      <c r="K14" s="17">
        <v>12</v>
      </c>
      <c r="L14" s="18">
        <v>11</v>
      </c>
      <c r="M14" s="18">
        <v>12</v>
      </c>
      <c r="N14" s="18">
        <v>12</v>
      </c>
      <c r="O14" s="18">
        <v>10</v>
      </c>
      <c r="P14" s="18">
        <v>9</v>
      </c>
      <c r="Q14" s="18">
        <v>12</v>
      </c>
      <c r="R14" s="18">
        <v>12</v>
      </c>
      <c r="S14" s="18">
        <v>10</v>
      </c>
      <c r="T14" s="19">
        <v>11</v>
      </c>
      <c r="U14" s="17">
        <v>11</v>
      </c>
      <c r="V14" s="18">
        <v>30</v>
      </c>
      <c r="W14" s="18">
        <v>12</v>
      </c>
      <c r="X14" s="18">
        <v>12</v>
      </c>
      <c r="Y14" s="18">
        <v>24</v>
      </c>
      <c r="Z14" s="18">
        <v>13</v>
      </c>
      <c r="AA14" s="18">
        <v>10</v>
      </c>
      <c r="AB14" s="20">
        <v>10</v>
      </c>
      <c r="AC14" s="26" t="s">
        <v>29</v>
      </c>
      <c r="AD14" s="52">
        <f t="shared" si="1"/>
        <v>22038</v>
      </c>
      <c r="AE14" s="61" t="str">
        <f t="shared" si="2"/>
        <v>R-M269</v>
      </c>
      <c r="AF14" s="17">
        <v>20</v>
      </c>
      <c r="AG14" s="18">
        <v>15</v>
      </c>
      <c r="AH14" s="80">
        <v>18</v>
      </c>
      <c r="AI14" s="18">
        <v>13</v>
      </c>
      <c r="AJ14" s="18">
        <v>23</v>
      </c>
      <c r="AK14" s="18">
        <v>16</v>
      </c>
      <c r="AL14" s="18">
        <v>12</v>
      </c>
      <c r="AM14" s="18">
        <v>15</v>
      </c>
      <c r="AN14" s="19">
        <v>24</v>
      </c>
      <c r="AO14" s="17">
        <v>12</v>
      </c>
      <c r="AP14" s="18">
        <v>23</v>
      </c>
      <c r="AQ14" s="18">
        <v>18</v>
      </c>
      <c r="AR14" s="37">
        <v>10</v>
      </c>
      <c r="AS14" s="18">
        <v>14</v>
      </c>
      <c r="AT14" s="18">
        <v>16</v>
      </c>
      <c r="AU14" s="18">
        <v>9</v>
      </c>
      <c r="AV14" s="18">
        <v>12</v>
      </c>
      <c r="AW14" s="20">
        <v>11</v>
      </c>
      <c r="AX14" s="91"/>
      <c r="AY14" s="92"/>
      <c r="AZ14" s="92"/>
      <c r="BA14" s="92"/>
      <c r="BB14" s="92"/>
      <c r="BC14" s="92"/>
      <c r="BD14" s="93"/>
      <c r="BE14" s="44" t="str">
        <f t="shared" si="0"/>
        <v>John5 of WV</v>
      </c>
    </row>
    <row r="15" spans="1:57" s="1" customFormat="1" ht="13.35" customHeight="1" x14ac:dyDescent="0.2">
      <c r="A15" s="2">
        <v>23599</v>
      </c>
      <c r="B15" s="65" t="s">
        <v>16</v>
      </c>
      <c r="C15" s="17">
        <v>35</v>
      </c>
      <c r="D15" s="18">
        <v>15</v>
      </c>
      <c r="E15" s="18">
        <v>9</v>
      </c>
      <c r="F15" s="18">
        <v>16</v>
      </c>
      <c r="G15" s="18">
        <v>12</v>
      </c>
      <c r="H15" s="18">
        <v>27</v>
      </c>
      <c r="I15" s="18">
        <v>26</v>
      </c>
      <c r="J15" s="19">
        <v>19</v>
      </c>
      <c r="K15" s="17">
        <v>12</v>
      </c>
      <c r="L15" s="18">
        <v>11</v>
      </c>
      <c r="M15" s="18">
        <v>12</v>
      </c>
      <c r="N15" s="18">
        <v>12</v>
      </c>
      <c r="O15" s="18">
        <v>10</v>
      </c>
      <c r="P15" s="18">
        <v>9</v>
      </c>
      <c r="Q15" s="18">
        <v>12</v>
      </c>
      <c r="R15" s="18">
        <v>12</v>
      </c>
      <c r="S15" s="18">
        <v>10</v>
      </c>
      <c r="T15" s="19">
        <v>11</v>
      </c>
      <c r="U15" s="17">
        <v>11</v>
      </c>
      <c r="V15" s="18">
        <v>30</v>
      </c>
      <c r="W15" s="18">
        <v>12</v>
      </c>
      <c r="X15" s="18">
        <v>12</v>
      </c>
      <c r="Y15" s="18">
        <v>24</v>
      </c>
      <c r="Z15" s="18">
        <v>13</v>
      </c>
      <c r="AA15" s="18">
        <v>10</v>
      </c>
      <c r="AB15" s="20">
        <v>10</v>
      </c>
      <c r="AC15" s="26" t="s">
        <v>9</v>
      </c>
      <c r="AD15" s="52">
        <f t="shared" si="1"/>
        <v>23599</v>
      </c>
      <c r="AE15" s="61" t="str">
        <f t="shared" si="2"/>
        <v>R-M269</v>
      </c>
      <c r="AF15" s="17">
        <v>20</v>
      </c>
      <c r="AG15" s="18">
        <v>15</v>
      </c>
      <c r="AH15" s="18">
        <v>19</v>
      </c>
      <c r="AI15" s="18">
        <v>13</v>
      </c>
      <c r="AJ15" s="18">
        <v>23</v>
      </c>
      <c r="AK15" s="18">
        <v>16</v>
      </c>
      <c r="AL15" s="18">
        <v>12</v>
      </c>
      <c r="AM15" s="18">
        <v>15</v>
      </c>
      <c r="AN15" s="19">
        <v>24</v>
      </c>
      <c r="AO15" s="17">
        <v>12</v>
      </c>
      <c r="AP15" s="18">
        <v>23</v>
      </c>
      <c r="AQ15" s="18">
        <v>18</v>
      </c>
      <c r="AR15" s="37">
        <v>10</v>
      </c>
      <c r="AS15" s="18">
        <v>14</v>
      </c>
      <c r="AT15" s="18">
        <v>16</v>
      </c>
      <c r="AU15" s="18">
        <v>9</v>
      </c>
      <c r="AV15" s="18">
        <v>12</v>
      </c>
      <c r="AW15" s="20">
        <v>11</v>
      </c>
      <c r="AX15" s="91"/>
      <c r="AY15" s="92"/>
      <c r="AZ15" s="92"/>
      <c r="BA15" s="92"/>
      <c r="BB15" s="92"/>
      <c r="BC15" s="92"/>
      <c r="BD15" s="93"/>
      <c r="BE15" s="44" t="str">
        <f t="shared" si="0"/>
        <v>Joshua4, Annaniah5, ?6, Freeman7</v>
      </c>
    </row>
    <row r="16" spans="1:57" s="1" customFormat="1" ht="13.35" customHeight="1" x14ac:dyDescent="0.2">
      <c r="A16" s="2">
        <v>47915</v>
      </c>
      <c r="B16" s="65" t="s">
        <v>16</v>
      </c>
      <c r="C16" s="17">
        <v>35</v>
      </c>
      <c r="D16" s="18">
        <v>15</v>
      </c>
      <c r="E16" s="18">
        <v>9</v>
      </c>
      <c r="F16" s="18">
        <v>16</v>
      </c>
      <c r="G16" s="18">
        <v>12</v>
      </c>
      <c r="H16" s="18">
        <v>27</v>
      </c>
      <c r="I16" s="18">
        <v>26</v>
      </c>
      <c r="J16" s="90">
        <v>20</v>
      </c>
      <c r="K16" s="17">
        <v>12</v>
      </c>
      <c r="L16" s="18">
        <v>11</v>
      </c>
      <c r="M16" s="18">
        <v>12</v>
      </c>
      <c r="N16" s="18">
        <v>12</v>
      </c>
      <c r="O16" s="18">
        <v>10</v>
      </c>
      <c r="P16" s="18">
        <v>9</v>
      </c>
      <c r="Q16" s="18">
        <v>12</v>
      </c>
      <c r="R16" s="18">
        <v>12</v>
      </c>
      <c r="S16" s="18">
        <v>10</v>
      </c>
      <c r="T16" s="19">
        <v>11</v>
      </c>
      <c r="U16" s="17">
        <v>11</v>
      </c>
      <c r="V16" s="18">
        <v>30</v>
      </c>
      <c r="W16" s="18">
        <v>12</v>
      </c>
      <c r="X16" s="18">
        <v>12</v>
      </c>
      <c r="Y16" s="18">
        <v>24</v>
      </c>
      <c r="Z16" s="18">
        <v>13</v>
      </c>
      <c r="AA16" s="18">
        <v>10</v>
      </c>
      <c r="AB16" s="20">
        <v>10</v>
      </c>
      <c r="AC16" s="26" t="s">
        <v>33</v>
      </c>
      <c r="AD16" s="32">
        <f t="shared" si="1"/>
        <v>47915</v>
      </c>
      <c r="AE16" s="61" t="str">
        <f t="shared" si="2"/>
        <v>R-M269</v>
      </c>
      <c r="AF16" s="17">
        <v>20</v>
      </c>
      <c r="AG16" s="18">
        <v>15</v>
      </c>
      <c r="AH16" s="80">
        <v>18</v>
      </c>
      <c r="AI16" s="18">
        <v>13</v>
      </c>
      <c r="AJ16" s="18">
        <v>23</v>
      </c>
      <c r="AK16" s="18">
        <v>16</v>
      </c>
      <c r="AL16" s="18">
        <v>12</v>
      </c>
      <c r="AM16" s="18">
        <v>15</v>
      </c>
      <c r="AN16" s="19">
        <v>24</v>
      </c>
      <c r="AO16" s="17">
        <v>12</v>
      </c>
      <c r="AP16" s="18">
        <v>23</v>
      </c>
      <c r="AQ16" s="18">
        <v>18</v>
      </c>
      <c r="AR16" s="37">
        <v>10</v>
      </c>
      <c r="AS16" s="18">
        <v>14</v>
      </c>
      <c r="AT16" s="18">
        <v>16</v>
      </c>
      <c r="AU16" s="18">
        <v>9</v>
      </c>
      <c r="AV16" s="18">
        <v>12</v>
      </c>
      <c r="AW16" s="20">
        <v>11</v>
      </c>
      <c r="AX16" s="91"/>
      <c r="AY16" s="92"/>
      <c r="AZ16" s="92"/>
      <c r="BA16" s="92"/>
      <c r="BB16" s="92"/>
      <c r="BC16" s="92"/>
      <c r="BD16" s="93"/>
      <c r="BE16" s="44" t="str">
        <f t="shared" si="0"/>
        <v>probably Freeman7</v>
      </c>
    </row>
    <row r="17" spans="1:57" s="1" customFormat="1" ht="13.35" customHeight="1" x14ac:dyDescent="0.2">
      <c r="A17" s="2">
        <v>23370</v>
      </c>
      <c r="B17" s="65" t="s">
        <v>16</v>
      </c>
      <c r="C17" s="17">
        <v>35</v>
      </c>
      <c r="D17" s="18">
        <v>15</v>
      </c>
      <c r="E17" s="18">
        <v>9</v>
      </c>
      <c r="F17" s="18">
        <v>16</v>
      </c>
      <c r="G17" s="18">
        <v>12</v>
      </c>
      <c r="H17" s="18">
        <v>27</v>
      </c>
      <c r="I17" s="18">
        <v>26</v>
      </c>
      <c r="J17" s="19">
        <v>19</v>
      </c>
      <c r="K17" s="17">
        <v>12</v>
      </c>
      <c r="L17" s="18">
        <v>11</v>
      </c>
      <c r="M17" s="18">
        <v>12</v>
      </c>
      <c r="N17" s="18">
        <v>12</v>
      </c>
      <c r="O17" s="18">
        <v>10</v>
      </c>
      <c r="P17" s="18">
        <v>9</v>
      </c>
      <c r="Q17" s="18">
        <v>12</v>
      </c>
      <c r="R17" s="18">
        <v>12</v>
      </c>
      <c r="S17" s="18">
        <v>10</v>
      </c>
      <c r="T17" s="19">
        <v>11</v>
      </c>
      <c r="U17" s="17">
        <v>11</v>
      </c>
      <c r="V17" s="18">
        <v>30</v>
      </c>
      <c r="W17" s="18">
        <v>12</v>
      </c>
      <c r="X17" s="18">
        <v>12</v>
      </c>
      <c r="Y17" s="18">
        <v>24</v>
      </c>
      <c r="Z17" s="18">
        <v>13</v>
      </c>
      <c r="AA17" s="18">
        <v>10</v>
      </c>
      <c r="AB17" s="20">
        <v>10</v>
      </c>
      <c r="AC17" s="26" t="s">
        <v>28</v>
      </c>
      <c r="AD17" s="32">
        <f t="shared" ref="AD17:AE19" si="3">IF(ISBLANK(A17),,A17)</f>
        <v>23370</v>
      </c>
      <c r="AE17" s="61" t="str">
        <f t="shared" si="3"/>
        <v>R-M269</v>
      </c>
      <c r="AF17" s="17">
        <v>20</v>
      </c>
      <c r="AG17" s="18">
        <v>15</v>
      </c>
      <c r="AH17" s="18">
        <v>19</v>
      </c>
      <c r="AI17" s="18">
        <v>13</v>
      </c>
      <c r="AJ17" s="18">
        <v>23</v>
      </c>
      <c r="AK17" s="18">
        <v>16</v>
      </c>
      <c r="AL17" s="18">
        <v>12</v>
      </c>
      <c r="AM17" s="18">
        <v>15</v>
      </c>
      <c r="AN17" s="19">
        <v>24</v>
      </c>
      <c r="AO17" s="17">
        <v>12</v>
      </c>
      <c r="AP17" s="18">
        <v>23</v>
      </c>
      <c r="AQ17" s="18">
        <v>18</v>
      </c>
      <c r="AR17" s="37">
        <v>10</v>
      </c>
      <c r="AS17" s="18">
        <v>14</v>
      </c>
      <c r="AT17" s="18">
        <v>16</v>
      </c>
      <c r="AU17" s="18">
        <v>9</v>
      </c>
      <c r="AV17" s="18">
        <v>12</v>
      </c>
      <c r="AW17" s="20">
        <v>11</v>
      </c>
      <c r="AX17" s="91"/>
      <c r="AY17" s="92"/>
      <c r="AZ17" s="92"/>
      <c r="BA17" s="92"/>
      <c r="BB17" s="92"/>
      <c r="BC17" s="92"/>
      <c r="BD17" s="93"/>
      <c r="BE17" s="44" t="str">
        <f>IF(ISBLANK(AC17),,AC17)</f>
        <v>Elisha5 of KY</v>
      </c>
    </row>
    <row r="18" spans="1:57" s="1" customFormat="1" ht="13.35" customHeight="1" x14ac:dyDescent="0.2">
      <c r="A18" s="2">
        <v>24398</v>
      </c>
      <c r="B18" s="65" t="s">
        <v>16</v>
      </c>
      <c r="C18" s="17">
        <v>35</v>
      </c>
      <c r="D18" s="18">
        <v>15</v>
      </c>
      <c r="E18" s="18">
        <v>9</v>
      </c>
      <c r="F18" s="18">
        <v>16</v>
      </c>
      <c r="G18" s="18">
        <v>12</v>
      </c>
      <c r="H18" s="81">
        <v>26</v>
      </c>
      <c r="I18" s="18">
        <v>26</v>
      </c>
      <c r="J18" s="19">
        <v>19</v>
      </c>
      <c r="K18" s="17">
        <v>12</v>
      </c>
      <c r="L18" s="18">
        <v>11</v>
      </c>
      <c r="M18" s="18">
        <v>12</v>
      </c>
      <c r="N18" s="18">
        <v>12</v>
      </c>
      <c r="O18" s="18">
        <v>10</v>
      </c>
      <c r="P18" s="18">
        <v>9</v>
      </c>
      <c r="Q18" s="18">
        <v>12</v>
      </c>
      <c r="R18" s="18">
        <v>12</v>
      </c>
      <c r="S18" s="18">
        <v>10</v>
      </c>
      <c r="T18" s="19">
        <v>11</v>
      </c>
      <c r="U18" s="17">
        <v>11</v>
      </c>
      <c r="V18" s="18">
        <v>30</v>
      </c>
      <c r="W18" s="18">
        <v>12</v>
      </c>
      <c r="X18" s="18">
        <v>12</v>
      </c>
      <c r="Y18" s="18">
        <v>24</v>
      </c>
      <c r="Z18" s="18">
        <v>13</v>
      </c>
      <c r="AA18" s="18">
        <v>10</v>
      </c>
      <c r="AB18" s="20">
        <v>10</v>
      </c>
      <c r="AC18" s="26" t="s">
        <v>28</v>
      </c>
      <c r="AD18" s="32">
        <f t="shared" si="3"/>
        <v>24398</v>
      </c>
      <c r="AE18" s="61" t="str">
        <f t="shared" si="3"/>
        <v>R-M269</v>
      </c>
      <c r="AF18" s="17">
        <v>20</v>
      </c>
      <c r="AG18" s="18">
        <v>15</v>
      </c>
      <c r="AH18" s="18">
        <v>19</v>
      </c>
      <c r="AI18" s="18">
        <v>13</v>
      </c>
      <c r="AJ18" s="18">
        <v>23</v>
      </c>
      <c r="AK18" s="18">
        <v>16</v>
      </c>
      <c r="AL18" s="18">
        <v>12</v>
      </c>
      <c r="AM18" s="18">
        <v>15</v>
      </c>
      <c r="AN18" s="19">
        <v>24</v>
      </c>
      <c r="AO18" s="17">
        <v>12</v>
      </c>
      <c r="AP18" s="18">
        <v>23</v>
      </c>
      <c r="AQ18" s="18">
        <v>18</v>
      </c>
      <c r="AR18" s="37">
        <v>10</v>
      </c>
      <c r="AS18" s="18">
        <v>14</v>
      </c>
      <c r="AT18" s="18">
        <v>16</v>
      </c>
      <c r="AU18" s="18">
        <v>9</v>
      </c>
      <c r="AV18" s="18">
        <v>12</v>
      </c>
      <c r="AW18" s="20">
        <v>11</v>
      </c>
      <c r="AX18" s="91"/>
      <c r="AY18" s="92"/>
      <c r="AZ18" s="92"/>
      <c r="BA18" s="92"/>
      <c r="BB18" s="92"/>
      <c r="BC18" s="92"/>
      <c r="BD18" s="93"/>
      <c r="BE18" s="44" t="str">
        <f>IF(ISBLANK(AC18),,AC18)</f>
        <v>Elisha5 of KY</v>
      </c>
    </row>
    <row r="19" spans="1:57" s="1" customFormat="1" ht="13.35" customHeight="1" x14ac:dyDescent="0.2">
      <c r="A19" s="2">
        <v>110772</v>
      </c>
      <c r="B19" s="65" t="s">
        <v>16</v>
      </c>
      <c r="C19" s="17">
        <v>35</v>
      </c>
      <c r="D19" s="18">
        <v>15</v>
      </c>
      <c r="E19" s="18">
        <v>9</v>
      </c>
      <c r="F19" s="18">
        <v>16</v>
      </c>
      <c r="G19" s="18">
        <v>12</v>
      </c>
      <c r="H19" s="18">
        <v>27</v>
      </c>
      <c r="I19" s="18">
        <v>26</v>
      </c>
      <c r="J19" s="19">
        <v>19</v>
      </c>
      <c r="K19" s="17">
        <v>12</v>
      </c>
      <c r="L19" s="18">
        <v>11</v>
      </c>
      <c r="M19" s="81">
        <v>11</v>
      </c>
      <c r="N19" s="18">
        <v>12</v>
      </c>
      <c r="O19" s="18">
        <v>10</v>
      </c>
      <c r="P19" s="18">
        <v>9</v>
      </c>
      <c r="Q19" s="18">
        <v>12</v>
      </c>
      <c r="R19" s="18">
        <v>12</v>
      </c>
      <c r="S19" s="18">
        <v>10</v>
      </c>
      <c r="T19" s="19">
        <v>11</v>
      </c>
      <c r="U19" s="17">
        <v>11</v>
      </c>
      <c r="V19" s="18">
        <v>30</v>
      </c>
      <c r="W19" s="18">
        <v>12</v>
      </c>
      <c r="X19" s="18">
        <v>12</v>
      </c>
      <c r="Y19" s="18">
        <v>24</v>
      </c>
      <c r="Z19" s="18">
        <v>13</v>
      </c>
      <c r="AA19" s="18">
        <v>10</v>
      </c>
      <c r="AB19" s="20">
        <v>10</v>
      </c>
      <c r="AC19" s="26" t="s">
        <v>24</v>
      </c>
      <c r="AD19" s="32">
        <f t="shared" si="3"/>
        <v>110772</v>
      </c>
      <c r="AE19" s="61" t="str">
        <f t="shared" si="3"/>
        <v>R-M269</v>
      </c>
      <c r="AF19" s="17">
        <v>20</v>
      </c>
      <c r="AG19" s="18">
        <v>15</v>
      </c>
      <c r="AH19" s="18">
        <v>19</v>
      </c>
      <c r="AI19" s="18">
        <v>13</v>
      </c>
      <c r="AJ19" s="18">
        <v>23</v>
      </c>
      <c r="AK19" s="18">
        <v>16</v>
      </c>
      <c r="AL19" s="18">
        <v>12</v>
      </c>
      <c r="AM19" s="18">
        <v>15</v>
      </c>
      <c r="AN19" s="19">
        <v>24</v>
      </c>
      <c r="AO19" s="17">
        <v>12</v>
      </c>
      <c r="AP19" s="18">
        <v>23</v>
      </c>
      <c r="AQ19" s="18">
        <v>18</v>
      </c>
      <c r="AR19" s="37">
        <v>10</v>
      </c>
      <c r="AS19" s="18">
        <v>14</v>
      </c>
      <c r="AT19" s="18">
        <v>16</v>
      </c>
      <c r="AU19" s="18">
        <v>9</v>
      </c>
      <c r="AV19" s="18">
        <v>12</v>
      </c>
      <c r="AW19" s="20">
        <v>11</v>
      </c>
      <c r="AX19" s="91"/>
      <c r="AY19" s="92"/>
      <c r="AZ19" s="92"/>
      <c r="BA19" s="92"/>
      <c r="BB19" s="92"/>
      <c r="BC19" s="92"/>
      <c r="BD19" s="93"/>
      <c r="BE19" s="44" t="str">
        <f>IF(ISBLANK(AC19),,AC19)</f>
        <v>William3, William4, Jonathan5</v>
      </c>
    </row>
    <row r="20" spans="1:57" s="1" customFormat="1" ht="13.35" customHeight="1" x14ac:dyDescent="0.2">
      <c r="A20" s="2">
        <v>270922</v>
      </c>
      <c r="B20" s="65" t="s">
        <v>16</v>
      </c>
      <c r="C20" s="17">
        <v>35</v>
      </c>
      <c r="D20" s="18">
        <v>15</v>
      </c>
      <c r="E20" s="18">
        <v>9</v>
      </c>
      <c r="F20" s="18">
        <v>16</v>
      </c>
      <c r="G20" s="18">
        <v>12</v>
      </c>
      <c r="H20" s="18">
        <v>27</v>
      </c>
      <c r="I20" s="18">
        <v>26</v>
      </c>
      <c r="J20" s="19">
        <v>19</v>
      </c>
      <c r="K20" s="17">
        <v>12</v>
      </c>
      <c r="L20" s="18">
        <v>11</v>
      </c>
      <c r="M20" s="81">
        <v>11</v>
      </c>
      <c r="N20" s="18">
        <v>12</v>
      </c>
      <c r="O20" s="18">
        <v>10</v>
      </c>
      <c r="P20" s="18">
        <v>9</v>
      </c>
      <c r="Q20" s="18">
        <v>12</v>
      </c>
      <c r="R20" s="18">
        <v>12</v>
      </c>
      <c r="S20" s="18">
        <v>10</v>
      </c>
      <c r="T20" s="19">
        <v>11</v>
      </c>
      <c r="U20" s="17">
        <v>11</v>
      </c>
      <c r="V20" s="18">
        <v>30</v>
      </c>
      <c r="W20" s="18">
        <v>12</v>
      </c>
      <c r="X20" s="18">
        <v>12</v>
      </c>
      <c r="Y20" s="18">
        <v>24</v>
      </c>
      <c r="Z20" s="18">
        <v>13</v>
      </c>
      <c r="AA20" s="18">
        <v>10</v>
      </c>
      <c r="AB20" s="20">
        <v>10</v>
      </c>
      <c r="AC20" s="26" t="s">
        <v>23</v>
      </c>
      <c r="AD20" s="32">
        <f>IF(ISBLANK(A20),,A20)</f>
        <v>270922</v>
      </c>
      <c r="AE20" s="61" t="str">
        <f t="shared" si="2"/>
        <v>R-M269</v>
      </c>
      <c r="AF20" s="17">
        <v>20</v>
      </c>
      <c r="AG20" s="18">
        <v>15</v>
      </c>
      <c r="AH20" s="18">
        <v>19</v>
      </c>
      <c r="AI20" s="18">
        <v>13</v>
      </c>
      <c r="AJ20" s="18">
        <v>23</v>
      </c>
      <c r="AK20" s="18">
        <v>16</v>
      </c>
      <c r="AL20" s="18">
        <v>12</v>
      </c>
      <c r="AM20" s="18">
        <v>15</v>
      </c>
      <c r="AN20" s="19">
        <v>24</v>
      </c>
      <c r="AO20" s="17">
        <v>12</v>
      </c>
      <c r="AP20" s="18">
        <v>23</v>
      </c>
      <c r="AQ20" s="18">
        <v>18</v>
      </c>
      <c r="AR20" s="37">
        <v>10</v>
      </c>
      <c r="AS20" s="18">
        <v>14</v>
      </c>
      <c r="AT20" s="18">
        <v>16</v>
      </c>
      <c r="AU20" s="18">
        <v>9</v>
      </c>
      <c r="AV20" s="18">
        <v>12</v>
      </c>
      <c r="AW20" s="20">
        <v>11</v>
      </c>
      <c r="AX20" s="91"/>
      <c r="AY20" s="92"/>
      <c r="AZ20" s="92"/>
      <c r="BA20" s="92"/>
      <c r="BB20" s="92"/>
      <c r="BC20" s="92"/>
      <c r="BD20" s="93"/>
      <c r="BE20" s="44" t="str">
        <f t="shared" si="0"/>
        <v>Benjamin5, Lionel6, South Jersey</v>
      </c>
    </row>
    <row r="21" spans="1:57" s="1" customFormat="1" ht="13.35" customHeight="1" x14ac:dyDescent="0.2">
      <c r="A21" s="23"/>
      <c r="B21" s="67"/>
      <c r="C21" s="95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109"/>
      <c r="AC21" s="25"/>
      <c r="AD21" s="52">
        <f t="shared" si="1"/>
        <v>0</v>
      </c>
      <c r="AE21" s="60">
        <f t="shared" si="2"/>
        <v>0</v>
      </c>
      <c r="AF21" s="99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3"/>
      <c r="AX21" s="95"/>
      <c r="AY21" s="92"/>
      <c r="AZ21" s="92"/>
      <c r="BA21" s="92"/>
      <c r="BB21" s="92"/>
      <c r="BC21" s="92"/>
      <c r="BD21" s="93"/>
      <c r="BE21" s="35">
        <f t="shared" si="0"/>
        <v>0</v>
      </c>
    </row>
    <row r="22" spans="1:57" s="1" customFormat="1" ht="13.35" customHeight="1" x14ac:dyDescent="0.2">
      <c r="A22" s="31" t="s">
        <v>11</v>
      </c>
      <c r="B22" s="67"/>
      <c r="C22" s="99" t="s">
        <v>8</v>
      </c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109"/>
      <c r="AC22" s="33"/>
      <c r="AD22" s="52" t="str">
        <f t="shared" si="1"/>
        <v>KIT #</v>
      </c>
      <c r="AE22" s="60">
        <f t="shared" si="2"/>
        <v>0</v>
      </c>
      <c r="AF22" s="99" t="str">
        <f>C22</f>
        <v>GROUP 3 - DESCENDANTS OF WILLIAM'S SON WILLIAM</v>
      </c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3"/>
      <c r="AX22" s="95"/>
      <c r="AY22" s="92"/>
      <c r="AZ22" s="92"/>
      <c r="BA22" s="92"/>
      <c r="BB22" s="92"/>
      <c r="BC22" s="92"/>
      <c r="BD22" s="93"/>
      <c r="BE22" s="35">
        <f t="shared" si="0"/>
        <v>0</v>
      </c>
    </row>
    <row r="23" spans="1:57" s="1" customFormat="1" ht="13.35" customHeight="1" x14ac:dyDescent="0.2">
      <c r="A23" s="2">
        <v>11802</v>
      </c>
      <c r="B23" s="65" t="s">
        <v>16</v>
      </c>
      <c r="C23" s="17">
        <v>35</v>
      </c>
      <c r="D23" s="18">
        <v>15</v>
      </c>
      <c r="E23" s="18">
        <v>9</v>
      </c>
      <c r="F23" s="18">
        <v>16</v>
      </c>
      <c r="G23" s="18">
        <v>12</v>
      </c>
      <c r="H23" s="18">
        <v>27</v>
      </c>
      <c r="I23" s="18">
        <v>26</v>
      </c>
      <c r="J23" s="19">
        <v>19</v>
      </c>
      <c r="K23" s="17">
        <v>12</v>
      </c>
      <c r="L23" s="18">
        <v>11</v>
      </c>
      <c r="M23" s="18">
        <v>12</v>
      </c>
      <c r="N23" s="18">
        <v>12</v>
      </c>
      <c r="O23" s="18">
        <v>10</v>
      </c>
      <c r="P23" s="18">
        <v>9</v>
      </c>
      <c r="Q23" s="18">
        <v>12</v>
      </c>
      <c r="R23" s="18">
        <v>12</v>
      </c>
      <c r="S23" s="18">
        <v>10</v>
      </c>
      <c r="T23" s="19">
        <v>11</v>
      </c>
      <c r="U23" s="17">
        <v>11</v>
      </c>
      <c r="V23" s="18">
        <v>30</v>
      </c>
      <c r="W23" s="18">
        <v>12</v>
      </c>
      <c r="X23" s="18">
        <v>12</v>
      </c>
      <c r="Y23" s="18">
        <v>24</v>
      </c>
      <c r="Z23" s="18">
        <v>13</v>
      </c>
      <c r="AA23" s="18">
        <v>10</v>
      </c>
      <c r="AB23" s="20">
        <v>10</v>
      </c>
      <c r="AC23" s="26" t="s">
        <v>15</v>
      </c>
      <c r="AD23" s="52">
        <f t="shared" si="1"/>
        <v>11802</v>
      </c>
      <c r="AE23" s="62" t="str">
        <f t="shared" si="2"/>
        <v>R-M269</v>
      </c>
      <c r="AF23" s="17">
        <v>20</v>
      </c>
      <c r="AG23" s="18">
        <v>15</v>
      </c>
      <c r="AH23" s="18">
        <v>19</v>
      </c>
      <c r="AI23" s="18">
        <v>13</v>
      </c>
      <c r="AJ23" s="18">
        <v>23</v>
      </c>
      <c r="AK23" s="18">
        <v>16</v>
      </c>
      <c r="AL23" s="18">
        <v>12</v>
      </c>
      <c r="AM23" s="18">
        <v>15</v>
      </c>
      <c r="AN23" s="19">
        <v>24</v>
      </c>
      <c r="AO23" s="17">
        <v>12</v>
      </c>
      <c r="AP23" s="18">
        <v>23</v>
      </c>
      <c r="AQ23" s="18">
        <v>18</v>
      </c>
      <c r="AR23" s="37">
        <v>10</v>
      </c>
      <c r="AS23" s="18">
        <v>14</v>
      </c>
      <c r="AT23" s="18">
        <v>16</v>
      </c>
      <c r="AU23" s="18">
        <v>9</v>
      </c>
      <c r="AV23" s="18">
        <v>12</v>
      </c>
      <c r="AW23" s="20">
        <v>11</v>
      </c>
      <c r="AX23" s="91"/>
      <c r="AY23" s="92"/>
      <c r="AZ23" s="92"/>
      <c r="BA23" s="92"/>
      <c r="BB23" s="92"/>
      <c r="BC23" s="92"/>
      <c r="BD23" s="93"/>
      <c r="BE23" s="43" t="str">
        <f t="shared" si="0"/>
        <v>Gideon3, Gideon4, Wm5, James6</v>
      </c>
    </row>
    <row r="24" spans="1:57" s="1" customFormat="1" ht="13.35" customHeight="1" x14ac:dyDescent="0.2">
      <c r="A24" s="2">
        <v>878568</v>
      </c>
      <c r="B24" s="65" t="s">
        <v>16</v>
      </c>
      <c r="C24" s="17">
        <v>35</v>
      </c>
      <c r="D24" s="18">
        <v>15</v>
      </c>
      <c r="E24" s="18">
        <v>9</v>
      </c>
      <c r="F24" s="18">
        <v>16</v>
      </c>
      <c r="G24" s="18">
        <v>12</v>
      </c>
      <c r="H24" s="18">
        <v>27</v>
      </c>
      <c r="I24" s="18">
        <v>26</v>
      </c>
      <c r="J24" s="19">
        <v>19</v>
      </c>
      <c r="K24" s="17">
        <v>12</v>
      </c>
      <c r="L24" s="18">
        <v>11</v>
      </c>
      <c r="M24" s="18">
        <v>12</v>
      </c>
      <c r="N24" s="18">
        <v>12</v>
      </c>
      <c r="O24" s="18">
        <v>10</v>
      </c>
      <c r="P24" s="18">
        <v>9</v>
      </c>
      <c r="Q24" s="18">
        <v>12</v>
      </c>
      <c r="R24" s="18">
        <v>12</v>
      </c>
      <c r="S24" s="18">
        <v>10</v>
      </c>
      <c r="T24" s="19">
        <v>11</v>
      </c>
      <c r="U24" s="17">
        <v>11</v>
      </c>
      <c r="V24" s="18">
        <v>30</v>
      </c>
      <c r="W24" s="18">
        <v>12</v>
      </c>
      <c r="X24" s="18">
        <v>12</v>
      </c>
      <c r="Y24" s="18">
        <v>24</v>
      </c>
      <c r="Z24" s="18">
        <v>13</v>
      </c>
      <c r="AA24" s="18">
        <v>10</v>
      </c>
      <c r="AB24" s="20">
        <v>10</v>
      </c>
      <c r="AC24" s="26" t="s">
        <v>36</v>
      </c>
      <c r="AD24" s="52">
        <f t="shared" ref="AD24" si="4">IF(ISBLANK(A24),,A24)</f>
        <v>878568</v>
      </c>
      <c r="AE24" s="62" t="str">
        <f t="shared" ref="AE24" si="5">IF(ISBLANK(B24),,B24)</f>
        <v>R-M269</v>
      </c>
      <c r="AF24" s="17">
        <v>20</v>
      </c>
      <c r="AG24" s="18">
        <v>15</v>
      </c>
      <c r="AH24" s="18">
        <v>19</v>
      </c>
      <c r="AI24" s="18">
        <v>13</v>
      </c>
      <c r="AJ24" s="18">
        <v>23</v>
      </c>
      <c r="AK24" s="18">
        <v>16</v>
      </c>
      <c r="AL24" s="18">
        <v>12</v>
      </c>
      <c r="AM24" s="18">
        <v>15</v>
      </c>
      <c r="AN24" s="19">
        <v>24</v>
      </c>
      <c r="AO24" s="17">
        <v>12</v>
      </c>
      <c r="AP24" s="18">
        <v>23</v>
      </c>
      <c r="AQ24" s="18">
        <v>18</v>
      </c>
      <c r="AR24" s="37">
        <v>10</v>
      </c>
      <c r="AS24" s="18">
        <v>14</v>
      </c>
      <c r="AT24" s="18">
        <v>16</v>
      </c>
      <c r="AU24" s="18">
        <v>9</v>
      </c>
      <c r="AV24" s="18">
        <v>12</v>
      </c>
      <c r="AW24" s="20">
        <v>11</v>
      </c>
      <c r="AX24" s="91"/>
      <c r="AY24" s="92"/>
      <c r="AZ24" s="92"/>
      <c r="BA24" s="92"/>
      <c r="BB24" s="92"/>
      <c r="BC24" s="92"/>
      <c r="BD24" s="93"/>
      <c r="BE24" s="43" t="str">
        <f t="shared" ref="BE24" si="6">IF(ISBLANK(AC24),,AC24)</f>
        <v>Gideon3, Gideon4, Joseph5</v>
      </c>
    </row>
    <row r="25" spans="1:57" s="1" customFormat="1" ht="13.35" customHeight="1" x14ac:dyDescent="0.2">
      <c r="A25" s="32">
        <v>435840</v>
      </c>
      <c r="B25" s="65" t="s">
        <v>16</v>
      </c>
      <c r="C25" s="17">
        <v>35</v>
      </c>
      <c r="D25" s="18">
        <v>15</v>
      </c>
      <c r="E25" s="18">
        <v>9</v>
      </c>
      <c r="F25" s="18">
        <v>16</v>
      </c>
      <c r="G25" s="18">
        <v>12</v>
      </c>
      <c r="H25" s="18">
        <v>27</v>
      </c>
      <c r="I25" s="18">
        <v>26</v>
      </c>
      <c r="J25" s="19">
        <v>19</v>
      </c>
      <c r="K25" s="17">
        <v>12</v>
      </c>
      <c r="L25" s="18">
        <v>11</v>
      </c>
      <c r="M25" s="18">
        <v>12</v>
      </c>
      <c r="N25" s="18">
        <v>12</v>
      </c>
      <c r="O25" s="18">
        <v>10</v>
      </c>
      <c r="P25" s="18">
        <v>9</v>
      </c>
      <c r="Q25" s="18">
        <v>12</v>
      </c>
      <c r="R25" s="18">
        <v>12</v>
      </c>
      <c r="S25" s="18">
        <v>10</v>
      </c>
      <c r="T25" s="19">
        <v>11</v>
      </c>
      <c r="U25" s="17">
        <v>11</v>
      </c>
      <c r="V25" s="18">
        <v>30</v>
      </c>
      <c r="W25" s="18">
        <v>12</v>
      </c>
      <c r="X25" s="18">
        <v>12</v>
      </c>
      <c r="Y25" s="18">
        <v>24</v>
      </c>
      <c r="Z25" s="18">
        <v>13</v>
      </c>
      <c r="AA25" s="18">
        <v>10</v>
      </c>
      <c r="AB25" s="20">
        <v>10</v>
      </c>
      <c r="AC25" s="82" t="s">
        <v>26</v>
      </c>
      <c r="AD25" s="52">
        <f t="shared" si="1"/>
        <v>435840</v>
      </c>
      <c r="AE25" s="62" t="str">
        <f t="shared" si="2"/>
        <v>R-M269</v>
      </c>
      <c r="AF25" s="17">
        <v>20</v>
      </c>
      <c r="AG25" s="18">
        <v>15</v>
      </c>
      <c r="AH25" s="18">
        <v>19</v>
      </c>
      <c r="AI25" s="18">
        <v>13</v>
      </c>
      <c r="AJ25" s="18">
        <v>23</v>
      </c>
      <c r="AK25" s="18">
        <v>16</v>
      </c>
      <c r="AL25" s="18">
        <v>12</v>
      </c>
      <c r="AM25" s="18">
        <v>15</v>
      </c>
      <c r="AN25" s="19">
        <v>24</v>
      </c>
      <c r="AO25" s="17">
        <v>12</v>
      </c>
      <c r="AP25" s="18">
        <v>23</v>
      </c>
      <c r="AQ25" s="18">
        <v>18</v>
      </c>
      <c r="AR25" s="37">
        <v>10</v>
      </c>
      <c r="AS25" s="18">
        <v>14</v>
      </c>
      <c r="AT25" s="18">
        <v>16</v>
      </c>
      <c r="AU25" s="18">
        <v>9</v>
      </c>
      <c r="AV25" s="18">
        <v>12</v>
      </c>
      <c r="AW25" s="20">
        <v>11</v>
      </c>
      <c r="AX25" s="91"/>
      <c r="AY25" s="92"/>
      <c r="AZ25" s="92"/>
      <c r="BA25" s="92"/>
      <c r="BB25" s="92"/>
      <c r="BC25" s="92"/>
      <c r="BD25" s="93"/>
      <c r="BE25" s="44" t="str">
        <f t="shared" ref="BE25:BE37" si="7">IF(ISBLANK(AC25),,AC25)</f>
        <v>McNABB (Benjamin4?, Gershom5?)</v>
      </c>
    </row>
    <row r="26" spans="1:57" s="1" customFormat="1" ht="13.35" customHeight="1" x14ac:dyDescent="0.2">
      <c r="A26" s="31"/>
      <c r="B26" s="67"/>
      <c r="C26" s="111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109"/>
      <c r="AC26" s="33"/>
      <c r="AD26" s="52">
        <f t="shared" si="1"/>
        <v>0</v>
      </c>
      <c r="AE26" s="60">
        <f t="shared" si="2"/>
        <v>0</v>
      </c>
      <c r="AF26" s="99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3"/>
      <c r="AX26" s="94"/>
      <c r="AY26" s="92"/>
      <c r="AZ26" s="92"/>
      <c r="BA26" s="92"/>
      <c r="BB26" s="92"/>
      <c r="BC26" s="92"/>
      <c r="BD26" s="93"/>
      <c r="BE26" s="35">
        <f t="shared" si="7"/>
        <v>0</v>
      </c>
    </row>
    <row r="27" spans="1:57" s="1" customFormat="1" ht="13.35" customHeight="1" x14ac:dyDescent="0.2">
      <c r="A27" s="31" t="s">
        <v>11</v>
      </c>
      <c r="B27" s="67"/>
      <c r="C27" s="99" t="s">
        <v>13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109"/>
      <c r="AC27" s="33"/>
      <c r="AD27" s="52" t="str">
        <f t="shared" si="1"/>
        <v>KIT #</v>
      </c>
      <c r="AE27" s="60">
        <f t="shared" si="2"/>
        <v>0</v>
      </c>
      <c r="AF27" s="99" t="str">
        <f>C27</f>
        <v>GROUP 4 - DESCENDANTS OF WILLIAM'S SON ROBERT</v>
      </c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3"/>
      <c r="AX27" s="95"/>
      <c r="AY27" s="92"/>
      <c r="AZ27" s="92"/>
      <c r="BA27" s="92"/>
      <c r="BB27" s="92"/>
      <c r="BC27" s="92"/>
      <c r="BD27" s="93"/>
      <c r="BE27" s="35">
        <f t="shared" si="7"/>
        <v>0</v>
      </c>
    </row>
    <row r="28" spans="1:57" s="1" customFormat="1" ht="13.35" customHeight="1" x14ac:dyDescent="0.2">
      <c r="A28" s="32">
        <v>45799</v>
      </c>
      <c r="B28" s="65" t="s">
        <v>16</v>
      </c>
      <c r="C28" s="17">
        <v>35</v>
      </c>
      <c r="D28" s="18">
        <v>15</v>
      </c>
      <c r="E28" s="18">
        <v>9</v>
      </c>
      <c r="F28" s="18">
        <v>16</v>
      </c>
      <c r="G28" s="18">
        <v>12</v>
      </c>
      <c r="H28" s="18">
        <v>27</v>
      </c>
      <c r="I28" s="18">
        <v>26</v>
      </c>
      <c r="J28" s="19">
        <v>19</v>
      </c>
      <c r="K28" s="17">
        <v>12</v>
      </c>
      <c r="L28" s="18">
        <v>11</v>
      </c>
      <c r="M28" s="18">
        <v>12</v>
      </c>
      <c r="N28" s="18">
        <v>12</v>
      </c>
      <c r="O28" s="18">
        <v>10</v>
      </c>
      <c r="P28" s="18">
        <v>9</v>
      </c>
      <c r="Q28" s="18">
        <v>12</v>
      </c>
      <c r="R28" s="18">
        <v>12</v>
      </c>
      <c r="S28" s="18">
        <v>10</v>
      </c>
      <c r="T28" s="19">
        <v>11</v>
      </c>
      <c r="U28" s="17">
        <v>11</v>
      </c>
      <c r="V28" s="18">
        <v>30</v>
      </c>
      <c r="W28" s="18">
        <v>12</v>
      </c>
      <c r="X28" s="18">
        <v>12</v>
      </c>
      <c r="Y28" s="18">
        <v>24</v>
      </c>
      <c r="Z28" s="18">
        <v>13</v>
      </c>
      <c r="AA28" s="18">
        <v>10</v>
      </c>
      <c r="AB28" s="20">
        <v>10</v>
      </c>
      <c r="AC28" s="26" t="s">
        <v>10</v>
      </c>
      <c r="AD28" s="52">
        <f t="shared" si="1"/>
        <v>45799</v>
      </c>
      <c r="AE28" s="62" t="str">
        <f t="shared" si="2"/>
        <v>R-M269</v>
      </c>
      <c r="AF28" s="17">
        <v>20</v>
      </c>
      <c r="AG28" s="18">
        <v>15</v>
      </c>
      <c r="AH28" s="18">
        <v>19</v>
      </c>
      <c r="AI28" s="80">
        <v>14</v>
      </c>
      <c r="AJ28" s="18">
        <v>23</v>
      </c>
      <c r="AK28" s="18">
        <v>16</v>
      </c>
      <c r="AL28" s="18">
        <v>12</v>
      </c>
      <c r="AM28" s="18">
        <v>15</v>
      </c>
      <c r="AN28" s="19">
        <v>24</v>
      </c>
      <c r="AO28" s="17">
        <v>12</v>
      </c>
      <c r="AP28" s="18">
        <v>23</v>
      </c>
      <c r="AQ28" s="18">
        <v>18</v>
      </c>
      <c r="AR28" s="37">
        <v>10</v>
      </c>
      <c r="AS28" s="18">
        <v>14</v>
      </c>
      <c r="AT28" s="18">
        <v>16</v>
      </c>
      <c r="AU28" s="18">
        <v>9</v>
      </c>
      <c r="AV28" s="18">
        <v>12</v>
      </c>
      <c r="AW28" s="20">
        <v>11</v>
      </c>
      <c r="AX28" s="91"/>
      <c r="AY28" s="92"/>
      <c r="AZ28" s="92"/>
      <c r="BA28" s="92"/>
      <c r="BB28" s="92"/>
      <c r="BC28" s="92"/>
      <c r="BD28" s="93"/>
      <c r="BE28" s="45" t="str">
        <f t="shared" si="7"/>
        <v>Jeremiah3, Peleg4, Abiel5</v>
      </c>
    </row>
    <row r="29" spans="1:57" s="1" customFormat="1" ht="13.35" customHeight="1" x14ac:dyDescent="0.2">
      <c r="A29" s="32"/>
      <c r="B29" s="67"/>
      <c r="C29" s="99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109"/>
      <c r="AC29" s="33"/>
      <c r="AD29" s="52">
        <f t="shared" si="1"/>
        <v>0</v>
      </c>
      <c r="AE29" s="60">
        <f t="shared" si="2"/>
        <v>0</v>
      </c>
      <c r="AF29" s="99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3"/>
      <c r="AX29" s="95"/>
      <c r="AY29" s="92"/>
      <c r="AZ29" s="92"/>
      <c r="BA29" s="92"/>
      <c r="BB29" s="92"/>
      <c r="BC29" s="92"/>
      <c r="BD29" s="93"/>
      <c r="BE29" s="35">
        <f t="shared" si="7"/>
        <v>0</v>
      </c>
    </row>
    <row r="30" spans="1:57" s="1" customFormat="1" ht="13.35" customHeight="1" x14ac:dyDescent="0.2">
      <c r="A30" s="31" t="s">
        <v>11</v>
      </c>
      <c r="B30" s="67"/>
      <c r="C30" s="99" t="s">
        <v>34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109"/>
      <c r="AC30" s="33"/>
      <c r="AD30" s="52" t="str">
        <f t="shared" ref="AD30:AE33" si="8">IF(ISBLANK(A30),,A30)</f>
        <v>KIT #</v>
      </c>
      <c r="AE30" s="60">
        <f t="shared" si="8"/>
        <v>0</v>
      </c>
      <c r="AF30" s="99" t="str">
        <f>C30</f>
        <v>GROUP 6 - DESCENDANTS OF WILLIAM'S SON JONATHAN</v>
      </c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3"/>
      <c r="AX30" s="95"/>
      <c r="AY30" s="92"/>
      <c r="AZ30" s="92"/>
      <c r="BA30" s="92"/>
      <c r="BB30" s="92"/>
      <c r="BC30" s="92"/>
      <c r="BD30" s="93"/>
      <c r="BE30" s="35">
        <f>IF(ISBLANK(AC30),,AC30)</f>
        <v>0</v>
      </c>
    </row>
    <row r="31" spans="1:57" s="1" customFormat="1" ht="13.35" customHeight="1" x14ac:dyDescent="0.2">
      <c r="A31" s="32">
        <v>817037</v>
      </c>
      <c r="B31" s="65" t="s">
        <v>16</v>
      </c>
      <c r="C31" s="17">
        <v>35</v>
      </c>
      <c r="D31" s="18">
        <v>15</v>
      </c>
      <c r="E31" s="18">
        <v>9</v>
      </c>
      <c r="F31" s="18">
        <v>16</v>
      </c>
      <c r="G31" s="18">
        <v>12</v>
      </c>
      <c r="H31" s="18">
        <v>27</v>
      </c>
      <c r="I31" s="18">
        <v>26</v>
      </c>
      <c r="J31" s="19">
        <v>19</v>
      </c>
      <c r="K31" s="17">
        <v>12</v>
      </c>
      <c r="L31" s="18">
        <v>11</v>
      </c>
      <c r="M31" s="18">
        <v>12</v>
      </c>
      <c r="N31" s="18">
        <v>12</v>
      </c>
      <c r="O31" s="18">
        <v>10</v>
      </c>
      <c r="P31" s="18">
        <v>9</v>
      </c>
      <c r="Q31" s="18">
        <v>12</v>
      </c>
      <c r="R31" s="18">
        <v>12</v>
      </c>
      <c r="S31" s="18">
        <v>10</v>
      </c>
      <c r="T31" s="19">
        <v>11</v>
      </c>
      <c r="U31" s="17">
        <v>11</v>
      </c>
      <c r="V31" s="18">
        <v>30</v>
      </c>
      <c r="W31" s="18">
        <v>12</v>
      </c>
      <c r="X31" s="18">
        <v>12</v>
      </c>
      <c r="Y31" s="18">
        <v>24</v>
      </c>
      <c r="Z31" s="18">
        <v>13</v>
      </c>
      <c r="AA31" s="18">
        <v>10</v>
      </c>
      <c r="AB31" s="20">
        <v>10</v>
      </c>
      <c r="AC31" s="26" t="s">
        <v>37</v>
      </c>
      <c r="AD31" s="52">
        <f t="shared" si="8"/>
        <v>817037</v>
      </c>
      <c r="AE31" s="62" t="str">
        <f t="shared" si="8"/>
        <v>R-M269</v>
      </c>
      <c r="AF31" s="17">
        <v>20</v>
      </c>
      <c r="AG31" s="18">
        <v>15</v>
      </c>
      <c r="AH31" s="18">
        <v>19</v>
      </c>
      <c r="AI31" s="18">
        <v>13</v>
      </c>
      <c r="AJ31" s="80">
        <v>27</v>
      </c>
      <c r="AK31" s="18">
        <v>16</v>
      </c>
      <c r="AL31" s="18">
        <v>12</v>
      </c>
      <c r="AM31" s="18">
        <v>15</v>
      </c>
      <c r="AN31" s="19">
        <v>24</v>
      </c>
      <c r="AO31" s="17">
        <v>12</v>
      </c>
      <c r="AP31" s="18">
        <v>23</v>
      </c>
      <c r="AQ31" s="18">
        <v>18</v>
      </c>
      <c r="AR31" s="37">
        <v>10</v>
      </c>
      <c r="AS31" s="18">
        <v>14</v>
      </c>
      <c r="AT31" s="18">
        <v>16</v>
      </c>
      <c r="AU31" s="18">
        <v>9</v>
      </c>
      <c r="AV31" s="18">
        <v>12</v>
      </c>
      <c r="AW31" s="20">
        <v>11</v>
      </c>
      <c r="AX31" s="91"/>
      <c r="AY31" s="92"/>
      <c r="AZ31" s="92"/>
      <c r="BA31" s="92"/>
      <c r="BB31" s="92"/>
      <c r="BC31" s="92"/>
      <c r="BD31" s="93"/>
      <c r="BE31" s="45" t="str">
        <f>IF(ISBLANK(AC31),,AC31)</f>
        <v>Peleg3, Abraham4, Alexander5</v>
      </c>
    </row>
    <row r="32" spans="1:57" s="1" customFormat="1" ht="13.35" customHeight="1" x14ac:dyDescent="0.2">
      <c r="A32" s="32">
        <v>200516</v>
      </c>
      <c r="B32" s="65" t="s">
        <v>16</v>
      </c>
      <c r="C32" s="17">
        <v>35</v>
      </c>
      <c r="D32" s="18">
        <v>15</v>
      </c>
      <c r="E32" s="18">
        <v>9</v>
      </c>
      <c r="F32" s="18">
        <v>16</v>
      </c>
      <c r="G32" s="18">
        <v>12</v>
      </c>
      <c r="H32" s="18">
        <v>27</v>
      </c>
      <c r="I32" s="18">
        <v>26</v>
      </c>
      <c r="J32" s="19">
        <v>19</v>
      </c>
      <c r="K32" s="17">
        <v>12</v>
      </c>
      <c r="L32" s="18">
        <v>11</v>
      </c>
      <c r="M32" s="81">
        <v>13</v>
      </c>
      <c r="N32" s="18">
        <v>12</v>
      </c>
      <c r="O32" s="18">
        <v>10</v>
      </c>
      <c r="P32" s="18">
        <v>9</v>
      </c>
      <c r="Q32" s="18">
        <v>12</v>
      </c>
      <c r="R32" s="18">
        <v>12</v>
      </c>
      <c r="S32" s="18">
        <v>10</v>
      </c>
      <c r="T32" s="19">
        <v>11</v>
      </c>
      <c r="U32" s="17">
        <v>11</v>
      </c>
      <c r="V32" s="18">
        <v>30</v>
      </c>
      <c r="W32" s="18">
        <v>12</v>
      </c>
      <c r="X32" s="18">
        <v>12</v>
      </c>
      <c r="Y32" s="18">
        <v>24</v>
      </c>
      <c r="Z32" s="18">
        <v>13</v>
      </c>
      <c r="AA32" s="18">
        <v>10</v>
      </c>
      <c r="AB32" s="20">
        <v>10</v>
      </c>
      <c r="AC32" s="26" t="s">
        <v>38</v>
      </c>
      <c r="AD32" s="52">
        <f t="shared" ref="AD32" si="9">IF(ISBLANK(A32),,A32)</f>
        <v>200516</v>
      </c>
      <c r="AE32" s="62" t="str">
        <f t="shared" ref="AE32" si="10">IF(ISBLANK(B32),,B32)</f>
        <v>R-M269</v>
      </c>
      <c r="AF32" s="17">
        <v>20</v>
      </c>
      <c r="AG32" s="18">
        <v>15</v>
      </c>
      <c r="AH32" s="18">
        <v>19</v>
      </c>
      <c r="AI32" s="18">
        <v>13</v>
      </c>
      <c r="AJ32" s="80">
        <v>27</v>
      </c>
      <c r="AK32" s="18">
        <v>16</v>
      </c>
      <c r="AL32" s="18">
        <v>12</v>
      </c>
      <c r="AM32" s="18">
        <v>15</v>
      </c>
      <c r="AN32" s="19">
        <v>24</v>
      </c>
      <c r="AO32" s="17">
        <v>12</v>
      </c>
      <c r="AP32" s="18">
        <v>23</v>
      </c>
      <c r="AQ32" s="18">
        <v>18</v>
      </c>
      <c r="AR32" s="37">
        <v>10</v>
      </c>
      <c r="AS32" s="18">
        <v>14</v>
      </c>
      <c r="AT32" s="18">
        <v>16</v>
      </c>
      <c r="AU32" s="18">
        <v>9</v>
      </c>
      <c r="AV32" s="18">
        <v>12</v>
      </c>
      <c r="AW32" s="20">
        <v>11</v>
      </c>
      <c r="AX32" s="91"/>
      <c r="AY32" s="92"/>
      <c r="AZ32" s="92"/>
      <c r="BA32" s="92"/>
      <c r="BB32" s="92"/>
      <c r="BC32" s="92"/>
      <c r="BD32" s="93"/>
      <c r="BE32" s="45" t="str">
        <f>IF(ISBLANK(AC32),,AC32)</f>
        <v>Peleg3, Peleg4, Levi5</v>
      </c>
    </row>
    <row r="33" spans="1:86" s="1" customFormat="1" ht="13.35" customHeight="1" x14ac:dyDescent="0.2">
      <c r="A33" s="32">
        <v>497295</v>
      </c>
      <c r="B33" s="65" t="s">
        <v>16</v>
      </c>
      <c r="C33" s="17">
        <v>35</v>
      </c>
      <c r="D33" s="18">
        <v>15</v>
      </c>
      <c r="E33" s="18">
        <v>9</v>
      </c>
      <c r="F33" s="18">
        <v>16</v>
      </c>
      <c r="G33" s="18">
        <v>12</v>
      </c>
      <c r="H33" s="18">
        <v>27</v>
      </c>
      <c r="I33" s="18">
        <v>26</v>
      </c>
      <c r="J33" s="19">
        <v>19</v>
      </c>
      <c r="K33" s="17">
        <v>12</v>
      </c>
      <c r="L33" s="18">
        <v>11</v>
      </c>
      <c r="M33" s="18">
        <v>12</v>
      </c>
      <c r="N33" s="18">
        <v>12</v>
      </c>
      <c r="O33" s="18">
        <v>10</v>
      </c>
      <c r="P33" s="18">
        <v>9</v>
      </c>
      <c r="Q33" s="18">
        <v>12</v>
      </c>
      <c r="R33" s="18">
        <v>12</v>
      </c>
      <c r="S33" s="18">
        <v>10</v>
      </c>
      <c r="T33" s="19">
        <v>11</v>
      </c>
      <c r="U33" s="17">
        <v>11</v>
      </c>
      <c r="V33" s="18">
        <v>30</v>
      </c>
      <c r="W33" s="18">
        <v>12</v>
      </c>
      <c r="X33" s="18">
        <v>12</v>
      </c>
      <c r="Y33" s="18">
        <v>24</v>
      </c>
      <c r="Z33" s="18">
        <v>13</v>
      </c>
      <c r="AA33" s="18">
        <v>10</v>
      </c>
      <c r="AB33" s="20">
        <v>10</v>
      </c>
      <c r="AC33" s="26" t="s">
        <v>35</v>
      </c>
      <c r="AD33" s="52">
        <f t="shared" si="8"/>
        <v>497295</v>
      </c>
      <c r="AE33" s="62" t="str">
        <f t="shared" si="8"/>
        <v>R-M269</v>
      </c>
      <c r="AF33" s="17">
        <v>20</v>
      </c>
      <c r="AG33" s="18">
        <v>15</v>
      </c>
      <c r="AH33" s="80">
        <v>18</v>
      </c>
      <c r="AI33" s="18">
        <v>13</v>
      </c>
      <c r="AJ33" s="80">
        <v>27</v>
      </c>
      <c r="AK33" s="18">
        <v>16</v>
      </c>
      <c r="AL33" s="18">
        <v>12</v>
      </c>
      <c r="AM33" s="18">
        <v>15</v>
      </c>
      <c r="AN33" s="19">
        <v>24</v>
      </c>
      <c r="AO33" s="17">
        <v>12</v>
      </c>
      <c r="AP33" s="18">
        <v>23</v>
      </c>
      <c r="AQ33" s="18">
        <v>18</v>
      </c>
      <c r="AR33" s="37">
        <v>10</v>
      </c>
      <c r="AS33" s="18">
        <v>14</v>
      </c>
      <c r="AT33" s="18">
        <v>16</v>
      </c>
      <c r="AU33" s="18">
        <v>9</v>
      </c>
      <c r="AV33" s="18">
        <v>12</v>
      </c>
      <c r="AW33" s="20">
        <v>11</v>
      </c>
      <c r="AX33" s="91"/>
      <c r="AY33" s="92"/>
      <c r="AZ33" s="92"/>
      <c r="BA33" s="92"/>
      <c r="BB33" s="92"/>
      <c r="BC33" s="92"/>
      <c r="BD33" s="93"/>
      <c r="BE33" s="45" t="str">
        <f>IF(ISBLANK(AC33),,AC33)</f>
        <v>Peleg3, Noah4, Alpheus5</v>
      </c>
    </row>
    <row r="34" spans="1:86" s="1" customFormat="1" ht="13.35" customHeight="1" x14ac:dyDescent="0.2">
      <c r="A34" s="32"/>
      <c r="B34" s="67"/>
      <c r="C34" s="88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9"/>
      <c r="AC34" s="33"/>
      <c r="AD34" s="52"/>
      <c r="AE34" s="60"/>
      <c r="AF34" s="88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5"/>
      <c r="AX34" s="87"/>
      <c r="AY34" s="84"/>
      <c r="AZ34" s="84"/>
      <c r="BA34" s="84"/>
      <c r="BB34" s="84"/>
      <c r="BC34" s="84"/>
      <c r="BD34" s="85"/>
      <c r="BE34" s="35"/>
    </row>
    <row r="35" spans="1:86" ht="13.35" customHeight="1" x14ac:dyDescent="0.2">
      <c r="A35" s="31" t="s">
        <v>11</v>
      </c>
      <c r="B35" s="67"/>
      <c r="C35" s="99" t="s">
        <v>31</v>
      </c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109"/>
      <c r="AC35" s="33"/>
      <c r="AD35" s="52" t="str">
        <f>IF(ISBLANK(A35),,A35)</f>
        <v>KIT #</v>
      </c>
      <c r="AE35" s="60">
        <f>IF(ISBLANK(B35),,B35)</f>
        <v>0</v>
      </c>
      <c r="AF35" s="99" t="str">
        <f>C35</f>
        <v>GROUP 8 - OTHER DESCENDANTS OF WILLIAM OF SANDWICH MA</v>
      </c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3"/>
      <c r="AX35" s="95"/>
      <c r="AY35" s="92"/>
      <c r="AZ35" s="92"/>
      <c r="BA35" s="92"/>
      <c r="BB35" s="92"/>
      <c r="BC35" s="92"/>
      <c r="BD35" s="93"/>
      <c r="BE35" s="35">
        <f t="shared" si="7"/>
        <v>0</v>
      </c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ht="13.35" customHeight="1" x14ac:dyDescent="0.2">
      <c r="A36" s="32">
        <v>310447</v>
      </c>
      <c r="B36" s="65" t="s">
        <v>16</v>
      </c>
      <c r="C36" s="17">
        <v>35</v>
      </c>
      <c r="D36" s="18">
        <v>15</v>
      </c>
      <c r="E36" s="18">
        <v>9</v>
      </c>
      <c r="F36" s="18">
        <v>16</v>
      </c>
      <c r="G36" s="18">
        <v>12</v>
      </c>
      <c r="H36" s="18">
        <v>27</v>
      </c>
      <c r="I36" s="18">
        <v>26</v>
      </c>
      <c r="J36" s="19">
        <v>19</v>
      </c>
      <c r="K36" s="17">
        <v>12</v>
      </c>
      <c r="L36" s="18">
        <v>11</v>
      </c>
      <c r="M36" s="18">
        <v>12</v>
      </c>
      <c r="N36" s="18">
        <v>12</v>
      </c>
      <c r="O36" s="18">
        <v>10</v>
      </c>
      <c r="P36" s="18">
        <v>9</v>
      </c>
      <c r="Q36" s="18">
        <v>12</v>
      </c>
      <c r="R36" s="18">
        <v>12</v>
      </c>
      <c r="S36" s="18">
        <v>10</v>
      </c>
      <c r="T36" s="19">
        <v>11</v>
      </c>
      <c r="U36" s="17">
        <v>11</v>
      </c>
      <c r="V36" s="18">
        <v>30</v>
      </c>
      <c r="W36" s="18">
        <v>12</v>
      </c>
      <c r="X36" s="18">
        <v>12</v>
      </c>
      <c r="Y36" s="18">
        <v>24</v>
      </c>
      <c r="Z36" s="18">
        <v>13</v>
      </c>
      <c r="AA36" s="18">
        <v>10</v>
      </c>
      <c r="AB36" s="20">
        <v>10</v>
      </c>
      <c r="AC36" s="26" t="s">
        <v>32</v>
      </c>
      <c r="AD36" s="52">
        <f>IF(ISBLANK(A36),,A36)</f>
        <v>310447</v>
      </c>
      <c r="AE36" s="62" t="str">
        <f>IF(ISBLANK(B36),,B36)</f>
        <v>R-M269</v>
      </c>
      <c r="AF36" s="17">
        <v>20</v>
      </c>
      <c r="AG36" s="18">
        <v>15</v>
      </c>
      <c r="AH36" s="18">
        <v>19</v>
      </c>
      <c r="AI36" s="80">
        <v>12</v>
      </c>
      <c r="AJ36" s="18">
        <v>23</v>
      </c>
      <c r="AK36" s="18">
        <v>16</v>
      </c>
      <c r="AL36" s="18">
        <v>12</v>
      </c>
      <c r="AM36" s="18">
        <v>15</v>
      </c>
      <c r="AN36" s="19">
        <v>24</v>
      </c>
      <c r="AO36" s="17">
        <v>12</v>
      </c>
      <c r="AP36" s="18">
        <v>23</v>
      </c>
      <c r="AQ36" s="18">
        <v>18</v>
      </c>
      <c r="AR36" s="37">
        <v>10</v>
      </c>
      <c r="AS36" s="18">
        <v>14</v>
      </c>
      <c r="AT36" s="18">
        <v>16</v>
      </c>
      <c r="AU36" s="18">
        <v>9</v>
      </c>
      <c r="AV36" s="18">
        <v>12</v>
      </c>
      <c r="AW36" s="20">
        <v>11</v>
      </c>
      <c r="AX36" s="91"/>
      <c r="AY36" s="92"/>
      <c r="AZ36" s="92"/>
      <c r="BA36" s="92"/>
      <c r="BB36" s="92"/>
      <c r="BC36" s="92"/>
      <c r="BD36" s="93"/>
      <c r="BE36" s="45" t="str">
        <f t="shared" ref="BE36" si="11">IF(ISBLANK(AC36),,AC36)</f>
        <v>ANDRUS</v>
      </c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ht="13.35" customHeight="1" x14ac:dyDescent="0.2">
      <c r="A37" s="32">
        <v>917863</v>
      </c>
      <c r="B37" s="65" t="s">
        <v>16</v>
      </c>
      <c r="C37" s="17">
        <v>35</v>
      </c>
      <c r="D37" s="18">
        <v>15</v>
      </c>
      <c r="E37" s="18">
        <v>9</v>
      </c>
      <c r="F37" s="18">
        <v>16</v>
      </c>
      <c r="G37" s="18">
        <v>12</v>
      </c>
      <c r="H37" s="18">
        <v>27</v>
      </c>
      <c r="I37" s="18">
        <v>26</v>
      </c>
      <c r="J37" s="19">
        <v>19</v>
      </c>
      <c r="K37" s="17">
        <v>12</v>
      </c>
      <c r="L37" s="18">
        <v>11</v>
      </c>
      <c r="M37" s="18">
        <v>12</v>
      </c>
      <c r="N37" s="18">
        <v>12</v>
      </c>
      <c r="O37" s="18">
        <v>10</v>
      </c>
      <c r="P37" s="18">
        <v>9</v>
      </c>
      <c r="Q37" s="18">
        <v>12</v>
      </c>
      <c r="R37" s="18">
        <v>12</v>
      </c>
      <c r="S37" s="18">
        <v>10</v>
      </c>
      <c r="T37" s="19">
        <v>11</v>
      </c>
      <c r="U37" s="17">
        <v>11</v>
      </c>
      <c r="V37" s="18">
        <v>30</v>
      </c>
      <c r="W37" s="18">
        <v>12</v>
      </c>
      <c r="X37" s="18">
        <v>12</v>
      </c>
      <c r="Y37" s="18">
        <v>24</v>
      </c>
      <c r="Z37" s="18">
        <v>13</v>
      </c>
      <c r="AA37" s="18">
        <v>10</v>
      </c>
      <c r="AB37" s="20">
        <v>10</v>
      </c>
      <c r="AC37" s="26" t="s">
        <v>39</v>
      </c>
      <c r="AD37" s="52">
        <f>IF(ISBLANK(A37),,A37)</f>
        <v>917863</v>
      </c>
      <c r="AE37" s="62" t="str">
        <f>IF(ISBLANK(B37),,B37)</f>
        <v>R-M269</v>
      </c>
      <c r="AF37" s="17">
        <v>20</v>
      </c>
      <c r="AG37" s="18">
        <v>15</v>
      </c>
      <c r="AH37" s="18">
        <v>19</v>
      </c>
      <c r="AI37" s="80">
        <v>12</v>
      </c>
      <c r="AJ37" s="18">
        <v>23</v>
      </c>
      <c r="AK37" s="80">
        <v>15</v>
      </c>
      <c r="AL37" s="18">
        <v>12</v>
      </c>
      <c r="AM37" s="18">
        <v>15</v>
      </c>
      <c r="AN37" s="19">
        <v>24</v>
      </c>
      <c r="AO37" s="17">
        <v>12</v>
      </c>
      <c r="AP37" s="18">
        <v>23</v>
      </c>
      <c r="AQ37" s="18">
        <v>18</v>
      </c>
      <c r="AR37" s="37">
        <v>10</v>
      </c>
      <c r="AS37" s="18">
        <v>14</v>
      </c>
      <c r="AT37" s="18">
        <v>16</v>
      </c>
      <c r="AU37" s="18">
        <v>9</v>
      </c>
      <c r="AV37" s="18">
        <v>12</v>
      </c>
      <c r="AW37" s="20">
        <v>11</v>
      </c>
      <c r="AX37" s="91"/>
      <c r="AY37" s="92"/>
      <c r="AZ37" s="92"/>
      <c r="BA37" s="92"/>
      <c r="BB37" s="92"/>
      <c r="BC37" s="92"/>
      <c r="BD37" s="93"/>
      <c r="BE37" s="45" t="str">
        <f t="shared" si="7"/>
        <v>FALCONE</v>
      </c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ht="13.35" customHeight="1" x14ac:dyDescent="0.2">
      <c r="B38" s="63"/>
      <c r="AE38" s="63"/>
    </row>
    <row r="39" spans="1:86" ht="13.35" customHeight="1" x14ac:dyDescent="0.2">
      <c r="B39" s="63"/>
      <c r="AE39" s="63"/>
    </row>
    <row r="40" spans="1:86" ht="13.35" customHeight="1" x14ac:dyDescent="0.2">
      <c r="B40" s="63"/>
      <c r="AE40" s="63"/>
    </row>
    <row r="41" spans="1:86" ht="13.35" customHeight="1" x14ac:dyDescent="0.2">
      <c r="B41" s="63"/>
      <c r="AE41" s="63"/>
    </row>
    <row r="42" spans="1:86" ht="13.35" customHeight="1" x14ac:dyDescent="0.2">
      <c r="B42" s="63"/>
    </row>
    <row r="43" spans="1:86" ht="13.35" customHeight="1" x14ac:dyDescent="0.2">
      <c r="B43" s="63"/>
    </row>
    <row r="44" spans="1:86" ht="13.35" customHeight="1" x14ac:dyDescent="0.2">
      <c r="B44" s="63"/>
    </row>
    <row r="45" spans="1:86" ht="13.35" customHeight="1" x14ac:dyDescent="0.2">
      <c r="B45" s="63"/>
    </row>
    <row r="46" spans="1:86" ht="13.35" customHeight="1" x14ac:dyDescent="0.2">
      <c r="B46" s="63"/>
    </row>
    <row r="47" spans="1:86" ht="13.35" customHeight="1" x14ac:dyDescent="0.2">
      <c r="B47" s="63"/>
    </row>
    <row r="48" spans="1:86" ht="13.35" customHeight="1" x14ac:dyDescent="0.2">
      <c r="B48" s="63"/>
    </row>
    <row r="49" spans="2:2" ht="13.35" customHeight="1" x14ac:dyDescent="0.2">
      <c r="B49" s="63"/>
    </row>
    <row r="50" spans="2:2" ht="13.35" customHeight="1" x14ac:dyDescent="0.2">
      <c r="B50" s="63"/>
    </row>
    <row r="51" spans="2:2" ht="13.35" customHeight="1" x14ac:dyDescent="0.2">
      <c r="B51" s="63"/>
    </row>
    <row r="52" spans="2:2" ht="13.35" customHeight="1" x14ac:dyDescent="0.2">
      <c r="B52" s="63"/>
    </row>
    <row r="53" spans="2:2" ht="13.35" customHeight="1" x14ac:dyDescent="0.2">
      <c r="B53" s="63"/>
    </row>
    <row r="54" spans="2:2" ht="13.35" customHeight="1" x14ac:dyDescent="0.2">
      <c r="B54" s="63"/>
    </row>
    <row r="55" spans="2:2" ht="13.35" customHeight="1" x14ac:dyDescent="0.2">
      <c r="B55" s="63"/>
    </row>
    <row r="56" spans="2:2" ht="13.35" customHeight="1" x14ac:dyDescent="0.2">
      <c r="B56" s="63"/>
    </row>
    <row r="57" spans="2:2" ht="13.35" customHeight="1" x14ac:dyDescent="0.2">
      <c r="B57" s="63"/>
    </row>
    <row r="58" spans="2:2" ht="13.35" customHeight="1" x14ac:dyDescent="0.2">
      <c r="B58" s="63"/>
    </row>
    <row r="59" spans="2:2" ht="13.35" customHeight="1" x14ac:dyDescent="0.2">
      <c r="B59" s="63"/>
    </row>
    <row r="60" spans="2:2" ht="13.35" customHeight="1" x14ac:dyDescent="0.2">
      <c r="B60" s="63"/>
    </row>
    <row r="61" spans="2:2" ht="13.35" customHeight="1" x14ac:dyDescent="0.2">
      <c r="B61" s="63"/>
    </row>
    <row r="62" spans="2:2" ht="13.35" customHeight="1" x14ac:dyDescent="0.2">
      <c r="B62" s="63"/>
    </row>
    <row r="63" spans="2:2" ht="13.35" customHeight="1" x14ac:dyDescent="0.2">
      <c r="B63" s="63"/>
    </row>
    <row r="64" spans="2:2" ht="13.35" customHeight="1" x14ac:dyDescent="0.2">
      <c r="B64" s="63"/>
    </row>
    <row r="65" spans="2:2" ht="13.35" customHeight="1" x14ac:dyDescent="0.2">
      <c r="B65" s="63"/>
    </row>
    <row r="66" spans="2:2" ht="13.35" customHeight="1" x14ac:dyDescent="0.2">
      <c r="B66" s="63"/>
    </row>
    <row r="67" spans="2:2" ht="13.35" customHeight="1" x14ac:dyDescent="0.2">
      <c r="B67" s="63"/>
    </row>
    <row r="68" spans="2:2" ht="13.35" customHeight="1" x14ac:dyDescent="0.2">
      <c r="B68" s="63"/>
    </row>
    <row r="69" spans="2:2" ht="13.35" customHeight="1" x14ac:dyDescent="0.2">
      <c r="B69" s="63"/>
    </row>
    <row r="70" spans="2:2" ht="13.35" customHeight="1" x14ac:dyDescent="0.2">
      <c r="B70" s="63"/>
    </row>
    <row r="71" spans="2:2" ht="13.35" customHeight="1" x14ac:dyDescent="0.2">
      <c r="B71" s="63"/>
    </row>
    <row r="72" spans="2:2" ht="13.35" customHeight="1" x14ac:dyDescent="0.2">
      <c r="B72" s="63"/>
    </row>
    <row r="73" spans="2:2" ht="13.35" customHeight="1" x14ac:dyDescent="0.2">
      <c r="B73" s="63"/>
    </row>
    <row r="74" spans="2:2" ht="13.35" customHeight="1" x14ac:dyDescent="0.2">
      <c r="B74" s="63"/>
    </row>
    <row r="75" spans="2:2" ht="13.35" customHeight="1" x14ac:dyDescent="0.2">
      <c r="B75" s="63"/>
    </row>
    <row r="76" spans="2:2" ht="13.35" customHeight="1" x14ac:dyDescent="0.2">
      <c r="B76" s="63"/>
    </row>
    <row r="77" spans="2:2" ht="13.35" customHeight="1" x14ac:dyDescent="0.2">
      <c r="B77" s="63"/>
    </row>
    <row r="78" spans="2:2" ht="13.35" customHeight="1" x14ac:dyDescent="0.2">
      <c r="B78" s="63"/>
    </row>
    <row r="79" spans="2:2" ht="13.35" customHeight="1" x14ac:dyDescent="0.2">
      <c r="B79" s="63"/>
    </row>
    <row r="80" spans="2:2" ht="13.35" customHeight="1" x14ac:dyDescent="0.2">
      <c r="B80" s="63"/>
    </row>
    <row r="81" spans="2:2" ht="13.35" customHeight="1" x14ac:dyDescent="0.2">
      <c r="B81" s="63"/>
    </row>
    <row r="82" spans="2:2" ht="13.35" customHeight="1" x14ac:dyDescent="0.2">
      <c r="B82" s="63"/>
    </row>
    <row r="83" spans="2:2" ht="13.35" customHeight="1" x14ac:dyDescent="0.2">
      <c r="B83" s="63"/>
    </row>
    <row r="84" spans="2:2" ht="13.35" customHeight="1" x14ac:dyDescent="0.2">
      <c r="B84" s="63"/>
    </row>
    <row r="85" spans="2:2" ht="13.35" customHeight="1" x14ac:dyDescent="0.2">
      <c r="B85" s="63"/>
    </row>
    <row r="86" spans="2:2" ht="13.35" customHeight="1" x14ac:dyDescent="0.2">
      <c r="B86" s="63"/>
    </row>
    <row r="87" spans="2:2" ht="13.35" customHeight="1" x14ac:dyDescent="0.2">
      <c r="B87" s="63"/>
    </row>
    <row r="88" spans="2:2" ht="13.35" customHeight="1" x14ac:dyDescent="0.2">
      <c r="B88" s="63"/>
    </row>
    <row r="89" spans="2:2" ht="13.35" customHeight="1" x14ac:dyDescent="0.2">
      <c r="B89" s="63"/>
    </row>
    <row r="90" spans="2:2" ht="13.35" customHeight="1" x14ac:dyDescent="0.2">
      <c r="B90" s="63"/>
    </row>
    <row r="91" spans="2:2" ht="13.35" customHeight="1" x14ac:dyDescent="0.2">
      <c r="B91" s="63"/>
    </row>
    <row r="92" spans="2:2" ht="13.35" customHeight="1" x14ac:dyDescent="0.2">
      <c r="B92" s="63"/>
    </row>
    <row r="93" spans="2:2" ht="13.35" customHeight="1" x14ac:dyDescent="0.2">
      <c r="B93" s="63"/>
    </row>
    <row r="94" spans="2:2" ht="13.35" customHeight="1" x14ac:dyDescent="0.2">
      <c r="B94" s="63"/>
    </row>
    <row r="95" spans="2:2" ht="13.35" customHeight="1" x14ac:dyDescent="0.2">
      <c r="B95" s="63"/>
    </row>
    <row r="96" spans="2:2" ht="13.35" customHeight="1" x14ac:dyDescent="0.2">
      <c r="B96" s="63"/>
    </row>
    <row r="97" spans="2:2" ht="13.35" customHeight="1" x14ac:dyDescent="0.2">
      <c r="B97" s="63"/>
    </row>
    <row r="98" spans="2:2" ht="13.35" customHeight="1" x14ac:dyDescent="0.2">
      <c r="B98" s="63"/>
    </row>
    <row r="99" spans="2:2" ht="13.35" customHeight="1" x14ac:dyDescent="0.2">
      <c r="B99" s="63"/>
    </row>
    <row r="100" spans="2:2" ht="13.35" customHeight="1" x14ac:dyDescent="0.2">
      <c r="B100" s="63"/>
    </row>
    <row r="101" spans="2:2" ht="13.35" customHeight="1" x14ac:dyDescent="0.2">
      <c r="B101" s="63"/>
    </row>
    <row r="102" spans="2:2" ht="13.35" customHeight="1" x14ac:dyDescent="0.2">
      <c r="B102" s="63"/>
    </row>
    <row r="103" spans="2:2" ht="13.35" customHeight="1" x14ac:dyDescent="0.2">
      <c r="B103" s="63"/>
    </row>
    <row r="104" spans="2:2" ht="13.35" customHeight="1" x14ac:dyDescent="0.2">
      <c r="B104" s="63"/>
    </row>
    <row r="105" spans="2:2" ht="13.35" customHeight="1" x14ac:dyDescent="0.2">
      <c r="B105" s="63"/>
    </row>
    <row r="106" spans="2:2" ht="13.35" customHeight="1" x14ac:dyDescent="0.2">
      <c r="B106" s="63"/>
    </row>
    <row r="107" spans="2:2" ht="13.35" customHeight="1" x14ac:dyDescent="0.2">
      <c r="B107" s="63"/>
    </row>
    <row r="108" spans="2:2" ht="13.35" customHeight="1" x14ac:dyDescent="0.2">
      <c r="B108" s="63"/>
    </row>
    <row r="109" spans="2:2" ht="13.35" customHeight="1" x14ac:dyDescent="0.2">
      <c r="B109" s="63"/>
    </row>
    <row r="110" spans="2:2" ht="13.35" customHeight="1" x14ac:dyDescent="0.2">
      <c r="B110" s="63"/>
    </row>
    <row r="111" spans="2:2" ht="13.35" customHeight="1" x14ac:dyDescent="0.2">
      <c r="B111" s="63"/>
    </row>
    <row r="112" spans="2:2" ht="13.35" customHeight="1" x14ac:dyDescent="0.2">
      <c r="B112" s="63"/>
    </row>
    <row r="113" spans="2:2" ht="13.35" customHeight="1" x14ac:dyDescent="0.2">
      <c r="B113" s="63"/>
    </row>
    <row r="114" spans="2:2" ht="13.35" customHeight="1" x14ac:dyDescent="0.2">
      <c r="B114" s="63"/>
    </row>
    <row r="115" spans="2:2" ht="13.35" customHeight="1" x14ac:dyDescent="0.2">
      <c r="B115" s="63"/>
    </row>
    <row r="116" spans="2:2" ht="13.35" customHeight="1" x14ac:dyDescent="0.2">
      <c r="B116" s="63"/>
    </row>
    <row r="117" spans="2:2" ht="13.35" customHeight="1" x14ac:dyDescent="0.2">
      <c r="B117" s="63"/>
    </row>
    <row r="118" spans="2:2" ht="13.35" customHeight="1" x14ac:dyDescent="0.2">
      <c r="B118" s="63"/>
    </row>
    <row r="119" spans="2:2" ht="13.35" customHeight="1" x14ac:dyDescent="0.2">
      <c r="B119" s="63"/>
    </row>
    <row r="120" spans="2:2" ht="13.35" customHeight="1" x14ac:dyDescent="0.2">
      <c r="B120" s="63"/>
    </row>
    <row r="121" spans="2:2" ht="13.35" customHeight="1" x14ac:dyDescent="0.2">
      <c r="B121" s="63"/>
    </row>
    <row r="122" spans="2:2" ht="13.35" customHeight="1" x14ac:dyDescent="0.2">
      <c r="B122" s="63"/>
    </row>
    <row r="123" spans="2:2" ht="13.35" customHeight="1" x14ac:dyDescent="0.2">
      <c r="B123" s="63"/>
    </row>
    <row r="124" spans="2:2" ht="13.35" customHeight="1" x14ac:dyDescent="0.2">
      <c r="B124" s="63"/>
    </row>
    <row r="125" spans="2:2" ht="13.35" customHeight="1" x14ac:dyDescent="0.2">
      <c r="B125" s="63"/>
    </row>
    <row r="126" spans="2:2" ht="13.35" customHeight="1" x14ac:dyDescent="0.2">
      <c r="B126" s="63"/>
    </row>
    <row r="127" spans="2:2" ht="13.35" customHeight="1" x14ac:dyDescent="0.2">
      <c r="B127" s="63"/>
    </row>
    <row r="128" spans="2:2" ht="13.35" customHeight="1" x14ac:dyDescent="0.2">
      <c r="B128" s="63"/>
    </row>
    <row r="129" spans="2:2" ht="13.35" customHeight="1" x14ac:dyDescent="0.2">
      <c r="B129" s="63"/>
    </row>
    <row r="130" spans="2:2" ht="13.35" customHeight="1" x14ac:dyDescent="0.2">
      <c r="B130" s="63"/>
    </row>
    <row r="131" spans="2:2" ht="13.35" customHeight="1" x14ac:dyDescent="0.2">
      <c r="B131" s="63"/>
    </row>
    <row r="132" spans="2:2" ht="13.35" customHeight="1" x14ac:dyDescent="0.2">
      <c r="B132" s="63"/>
    </row>
    <row r="133" spans="2:2" ht="13.35" customHeight="1" x14ac:dyDescent="0.2">
      <c r="B133" s="63"/>
    </row>
    <row r="134" spans="2:2" ht="13.35" customHeight="1" x14ac:dyDescent="0.2">
      <c r="B134" s="63"/>
    </row>
    <row r="135" spans="2:2" ht="13.35" customHeight="1" x14ac:dyDescent="0.2">
      <c r="B135" s="63"/>
    </row>
    <row r="136" spans="2:2" ht="13.35" customHeight="1" x14ac:dyDescent="0.2">
      <c r="B136" s="63"/>
    </row>
    <row r="137" spans="2:2" ht="13.35" customHeight="1" x14ac:dyDescent="0.2">
      <c r="B137" s="63"/>
    </row>
    <row r="138" spans="2:2" ht="13.35" customHeight="1" x14ac:dyDescent="0.2">
      <c r="B138" s="63"/>
    </row>
    <row r="139" spans="2:2" ht="13.35" customHeight="1" x14ac:dyDescent="0.2">
      <c r="B139" s="63"/>
    </row>
    <row r="140" spans="2:2" ht="13.35" customHeight="1" x14ac:dyDescent="0.2">
      <c r="B140" s="63"/>
    </row>
    <row r="141" spans="2:2" ht="13.35" customHeight="1" x14ac:dyDescent="0.2">
      <c r="B141" s="63"/>
    </row>
    <row r="142" spans="2:2" ht="13.35" customHeight="1" x14ac:dyDescent="0.2">
      <c r="B142" s="63"/>
    </row>
    <row r="143" spans="2:2" ht="13.35" customHeight="1" x14ac:dyDescent="0.2">
      <c r="B143" s="63"/>
    </row>
    <row r="144" spans="2:2" ht="13.35" customHeight="1" x14ac:dyDescent="0.2">
      <c r="B144" s="63"/>
    </row>
    <row r="145" spans="2:2" ht="13.35" customHeight="1" x14ac:dyDescent="0.2">
      <c r="B145" s="63"/>
    </row>
    <row r="146" spans="2:2" ht="13.35" customHeight="1" x14ac:dyDescent="0.2">
      <c r="B146" s="63"/>
    </row>
    <row r="147" spans="2:2" ht="13.35" customHeight="1" x14ac:dyDescent="0.2">
      <c r="B147" s="63"/>
    </row>
    <row r="148" spans="2:2" ht="13.35" customHeight="1" x14ac:dyDescent="0.2">
      <c r="B148" s="63"/>
    </row>
    <row r="149" spans="2:2" ht="13.35" customHeight="1" x14ac:dyDescent="0.2">
      <c r="B149" s="63"/>
    </row>
    <row r="150" spans="2:2" ht="13.35" customHeight="1" x14ac:dyDescent="0.2">
      <c r="B150" s="63"/>
    </row>
    <row r="151" spans="2:2" ht="13.35" customHeight="1" x14ac:dyDescent="0.2">
      <c r="B151" s="63"/>
    </row>
    <row r="152" spans="2:2" ht="13.35" customHeight="1" x14ac:dyDescent="0.2">
      <c r="B152" s="63"/>
    </row>
    <row r="153" spans="2:2" ht="13.35" customHeight="1" x14ac:dyDescent="0.2">
      <c r="B153" s="63"/>
    </row>
    <row r="154" spans="2:2" ht="13.35" customHeight="1" x14ac:dyDescent="0.2">
      <c r="B154" s="63"/>
    </row>
    <row r="155" spans="2:2" ht="13.35" customHeight="1" x14ac:dyDescent="0.2">
      <c r="B155" s="63"/>
    </row>
    <row r="156" spans="2:2" ht="13.35" customHeight="1" x14ac:dyDescent="0.2">
      <c r="B156" s="63"/>
    </row>
    <row r="157" spans="2:2" ht="13.35" customHeight="1" x14ac:dyDescent="0.2">
      <c r="B157" s="63"/>
    </row>
    <row r="158" spans="2:2" ht="13.35" customHeight="1" x14ac:dyDescent="0.2">
      <c r="B158" s="63"/>
    </row>
    <row r="159" spans="2:2" ht="13.35" customHeight="1" x14ac:dyDescent="0.2">
      <c r="B159" s="63"/>
    </row>
    <row r="160" spans="2:2" ht="13.35" customHeight="1" x14ac:dyDescent="0.2">
      <c r="B160" s="63"/>
    </row>
    <row r="161" spans="2:2" ht="13.35" customHeight="1" x14ac:dyDescent="0.2">
      <c r="B161" s="63"/>
    </row>
    <row r="162" spans="2:2" ht="13.35" customHeight="1" x14ac:dyDescent="0.2">
      <c r="B162" s="63"/>
    </row>
    <row r="163" spans="2:2" ht="13.35" customHeight="1" x14ac:dyDescent="0.2">
      <c r="B163" s="63"/>
    </row>
    <row r="164" spans="2:2" ht="13.35" customHeight="1" x14ac:dyDescent="0.2">
      <c r="B164" s="63"/>
    </row>
    <row r="165" spans="2:2" ht="13.35" customHeight="1" x14ac:dyDescent="0.2">
      <c r="B165" s="63"/>
    </row>
    <row r="166" spans="2:2" ht="13.35" customHeight="1" x14ac:dyDescent="0.2">
      <c r="B166" s="63"/>
    </row>
    <row r="167" spans="2:2" ht="13.35" customHeight="1" x14ac:dyDescent="0.2">
      <c r="B167" s="63"/>
    </row>
    <row r="168" spans="2:2" ht="13.35" customHeight="1" x14ac:dyDescent="0.2">
      <c r="B168" s="63"/>
    </row>
    <row r="169" spans="2:2" ht="13.35" customHeight="1" x14ac:dyDescent="0.2">
      <c r="B169" s="63"/>
    </row>
    <row r="170" spans="2:2" ht="13.35" customHeight="1" x14ac:dyDescent="0.2">
      <c r="B170" s="63"/>
    </row>
    <row r="171" spans="2:2" ht="13.35" customHeight="1" x14ac:dyDescent="0.2">
      <c r="B171" s="63"/>
    </row>
    <row r="172" spans="2:2" ht="13.35" customHeight="1" x14ac:dyDescent="0.2">
      <c r="B172" s="63"/>
    </row>
    <row r="173" spans="2:2" ht="13.35" customHeight="1" x14ac:dyDescent="0.2">
      <c r="B173" s="63"/>
    </row>
    <row r="174" spans="2:2" ht="13.35" customHeight="1" x14ac:dyDescent="0.2">
      <c r="B174" s="63"/>
    </row>
    <row r="175" spans="2:2" ht="13.35" customHeight="1" x14ac:dyDescent="0.2">
      <c r="B175" s="63"/>
    </row>
    <row r="176" spans="2:2" ht="13.35" customHeight="1" x14ac:dyDescent="0.2">
      <c r="B176" s="63"/>
    </row>
    <row r="177" spans="2:2" ht="13.35" customHeight="1" x14ac:dyDescent="0.2">
      <c r="B177" s="63"/>
    </row>
    <row r="178" spans="2:2" ht="13.35" customHeight="1" x14ac:dyDescent="0.2">
      <c r="B178" s="63"/>
    </row>
    <row r="179" spans="2:2" ht="13.35" customHeight="1" x14ac:dyDescent="0.2">
      <c r="B179" s="63"/>
    </row>
    <row r="180" spans="2:2" ht="13.35" customHeight="1" x14ac:dyDescent="0.2">
      <c r="B180" s="63"/>
    </row>
    <row r="181" spans="2:2" ht="13.35" customHeight="1" x14ac:dyDescent="0.2">
      <c r="B181" s="63"/>
    </row>
    <row r="182" spans="2:2" ht="13.35" customHeight="1" x14ac:dyDescent="0.2">
      <c r="B182" s="63"/>
    </row>
    <row r="183" spans="2:2" ht="13.35" customHeight="1" x14ac:dyDescent="0.2">
      <c r="B183" s="63"/>
    </row>
    <row r="184" spans="2:2" ht="13.35" customHeight="1" x14ac:dyDescent="0.2">
      <c r="B184" s="63"/>
    </row>
    <row r="185" spans="2:2" ht="13.35" customHeight="1" x14ac:dyDescent="0.2">
      <c r="B185" s="63"/>
    </row>
    <row r="186" spans="2:2" ht="13.35" customHeight="1" x14ac:dyDescent="0.2">
      <c r="B186" s="63"/>
    </row>
    <row r="187" spans="2:2" ht="13.35" customHeight="1" x14ac:dyDescent="0.2">
      <c r="B187" s="63"/>
    </row>
    <row r="188" spans="2:2" ht="13.35" customHeight="1" x14ac:dyDescent="0.2">
      <c r="B188" s="63"/>
    </row>
    <row r="189" spans="2:2" ht="13.35" customHeight="1" x14ac:dyDescent="0.2">
      <c r="B189" s="63"/>
    </row>
    <row r="190" spans="2:2" ht="13.35" customHeight="1" x14ac:dyDescent="0.2">
      <c r="B190" s="63"/>
    </row>
    <row r="191" spans="2:2" ht="13.35" customHeight="1" x14ac:dyDescent="0.2">
      <c r="B191" s="63"/>
    </row>
    <row r="192" spans="2:2" ht="13.35" customHeight="1" x14ac:dyDescent="0.2">
      <c r="B192" s="63"/>
    </row>
    <row r="193" spans="2:2" ht="13.35" customHeight="1" x14ac:dyDescent="0.2">
      <c r="B193" s="63"/>
    </row>
    <row r="194" spans="2:2" ht="13.35" customHeight="1" x14ac:dyDescent="0.2">
      <c r="B194" s="63"/>
    </row>
    <row r="195" spans="2:2" ht="13.35" customHeight="1" x14ac:dyDescent="0.2">
      <c r="B195" s="63"/>
    </row>
    <row r="196" spans="2:2" ht="13.35" customHeight="1" x14ac:dyDescent="0.2">
      <c r="B196" s="63"/>
    </row>
    <row r="197" spans="2:2" ht="13.35" customHeight="1" x14ac:dyDescent="0.2">
      <c r="B197" s="63"/>
    </row>
    <row r="198" spans="2:2" ht="13.35" customHeight="1" x14ac:dyDescent="0.2">
      <c r="B198" s="63"/>
    </row>
    <row r="199" spans="2:2" ht="13.35" customHeight="1" x14ac:dyDescent="0.2">
      <c r="B199" s="63"/>
    </row>
    <row r="200" spans="2:2" ht="13.35" customHeight="1" x14ac:dyDescent="0.2">
      <c r="B200" s="63"/>
    </row>
    <row r="201" spans="2:2" ht="13.35" customHeight="1" x14ac:dyDescent="0.2">
      <c r="B201" s="63"/>
    </row>
    <row r="202" spans="2:2" ht="13.35" customHeight="1" x14ac:dyDescent="0.2">
      <c r="B202" s="63"/>
    </row>
    <row r="203" spans="2:2" ht="13.35" customHeight="1" x14ac:dyDescent="0.2">
      <c r="B203" s="63"/>
    </row>
    <row r="204" spans="2:2" ht="13.35" customHeight="1" x14ac:dyDescent="0.2">
      <c r="B204" s="63"/>
    </row>
    <row r="205" spans="2:2" ht="13.35" customHeight="1" x14ac:dyDescent="0.2">
      <c r="B205" s="63"/>
    </row>
    <row r="206" spans="2:2" ht="13.35" customHeight="1" x14ac:dyDescent="0.2">
      <c r="B206" s="63"/>
    </row>
    <row r="207" spans="2:2" ht="13.35" customHeight="1" x14ac:dyDescent="0.2">
      <c r="B207" s="63"/>
    </row>
    <row r="208" spans="2:2" ht="13.35" customHeight="1" x14ac:dyDescent="0.2">
      <c r="B208" s="63"/>
    </row>
    <row r="209" spans="2:2" ht="13.35" customHeight="1" x14ac:dyDescent="0.2">
      <c r="B209" s="63"/>
    </row>
    <row r="210" spans="2:2" ht="13.35" customHeight="1" x14ac:dyDescent="0.2">
      <c r="B210" s="63"/>
    </row>
    <row r="211" spans="2:2" ht="13.35" customHeight="1" x14ac:dyDescent="0.2">
      <c r="B211" s="63"/>
    </row>
    <row r="212" spans="2:2" ht="13.35" customHeight="1" x14ac:dyDescent="0.2">
      <c r="B212" s="63"/>
    </row>
    <row r="213" spans="2:2" ht="13.35" customHeight="1" x14ac:dyDescent="0.2">
      <c r="B213" s="63"/>
    </row>
    <row r="214" spans="2:2" ht="13.35" customHeight="1" x14ac:dyDescent="0.2">
      <c r="B214" s="63"/>
    </row>
    <row r="215" spans="2:2" ht="13.35" customHeight="1" x14ac:dyDescent="0.2">
      <c r="B215" s="63"/>
    </row>
    <row r="216" spans="2:2" ht="13.35" customHeight="1" x14ac:dyDescent="0.2">
      <c r="B216" s="63"/>
    </row>
    <row r="217" spans="2:2" ht="13.35" customHeight="1" x14ac:dyDescent="0.2">
      <c r="B217" s="63"/>
    </row>
    <row r="218" spans="2:2" ht="13.35" customHeight="1" x14ac:dyDescent="0.2">
      <c r="B218" s="63"/>
    </row>
    <row r="219" spans="2:2" ht="13.35" customHeight="1" x14ac:dyDescent="0.2">
      <c r="B219" s="63"/>
    </row>
    <row r="220" spans="2:2" ht="13.35" customHeight="1" x14ac:dyDescent="0.2">
      <c r="B220" s="63"/>
    </row>
    <row r="221" spans="2:2" ht="13.35" customHeight="1" x14ac:dyDescent="0.2">
      <c r="B221" s="63"/>
    </row>
    <row r="222" spans="2:2" ht="13.35" customHeight="1" x14ac:dyDescent="0.2">
      <c r="B222" s="63"/>
    </row>
    <row r="223" spans="2:2" ht="13.35" customHeight="1" x14ac:dyDescent="0.2">
      <c r="B223" s="63"/>
    </row>
    <row r="224" spans="2:2" ht="13.35" customHeight="1" x14ac:dyDescent="0.2">
      <c r="B224" s="63"/>
    </row>
    <row r="225" spans="2:2" ht="13.35" customHeight="1" x14ac:dyDescent="0.2">
      <c r="B225" s="63"/>
    </row>
    <row r="226" spans="2:2" ht="13.35" customHeight="1" x14ac:dyDescent="0.2">
      <c r="B226" s="63"/>
    </row>
    <row r="227" spans="2:2" ht="13.35" customHeight="1" x14ac:dyDescent="0.2">
      <c r="B227" s="63"/>
    </row>
    <row r="228" spans="2:2" ht="13.35" customHeight="1" x14ac:dyDescent="0.2">
      <c r="B228" s="63"/>
    </row>
    <row r="229" spans="2:2" ht="13.35" customHeight="1" x14ac:dyDescent="0.2">
      <c r="B229" s="63"/>
    </row>
    <row r="230" spans="2:2" ht="13.35" customHeight="1" x14ac:dyDescent="0.2">
      <c r="B230" s="63"/>
    </row>
    <row r="231" spans="2:2" ht="13.35" customHeight="1" x14ac:dyDescent="0.2">
      <c r="B231" s="63"/>
    </row>
    <row r="232" spans="2:2" ht="13.35" customHeight="1" x14ac:dyDescent="0.2">
      <c r="B232" s="63"/>
    </row>
    <row r="233" spans="2:2" ht="13.35" customHeight="1" x14ac:dyDescent="0.2">
      <c r="B233" s="63"/>
    </row>
    <row r="234" spans="2:2" ht="13.35" customHeight="1" x14ac:dyDescent="0.2">
      <c r="B234" s="63"/>
    </row>
    <row r="235" spans="2:2" ht="13.35" customHeight="1" x14ac:dyDescent="0.2">
      <c r="B235" s="63"/>
    </row>
    <row r="236" spans="2:2" ht="13.35" customHeight="1" x14ac:dyDescent="0.2">
      <c r="B236" s="63"/>
    </row>
    <row r="237" spans="2:2" ht="13.35" customHeight="1" x14ac:dyDescent="0.2">
      <c r="B237" s="63"/>
    </row>
    <row r="238" spans="2:2" ht="13.35" customHeight="1" x14ac:dyDescent="0.2">
      <c r="B238" s="63"/>
    </row>
    <row r="239" spans="2:2" ht="13.35" customHeight="1" x14ac:dyDescent="0.2">
      <c r="B239" s="63"/>
    </row>
    <row r="240" spans="2:2" ht="13.35" customHeight="1" x14ac:dyDescent="0.2">
      <c r="B240" s="63"/>
    </row>
    <row r="241" spans="2:2" ht="13.35" customHeight="1" x14ac:dyDescent="0.2">
      <c r="B241" s="63"/>
    </row>
    <row r="242" spans="2:2" ht="13.35" customHeight="1" x14ac:dyDescent="0.2">
      <c r="B242" s="63"/>
    </row>
    <row r="243" spans="2:2" ht="13.35" customHeight="1" x14ac:dyDescent="0.2">
      <c r="B243" s="63"/>
    </row>
    <row r="244" spans="2:2" ht="13.35" customHeight="1" x14ac:dyDescent="0.2">
      <c r="B244" s="63"/>
    </row>
    <row r="245" spans="2:2" ht="13.35" customHeight="1" x14ac:dyDescent="0.2">
      <c r="B245" s="63"/>
    </row>
    <row r="246" spans="2:2" ht="13.35" customHeight="1" x14ac:dyDescent="0.2">
      <c r="B246" s="63"/>
    </row>
    <row r="247" spans="2:2" ht="13.35" customHeight="1" x14ac:dyDescent="0.2">
      <c r="B247" s="63"/>
    </row>
    <row r="248" spans="2:2" ht="13.35" customHeight="1" x14ac:dyDescent="0.2">
      <c r="B248" s="63"/>
    </row>
    <row r="249" spans="2:2" ht="13.35" customHeight="1" x14ac:dyDescent="0.2">
      <c r="B249" s="63"/>
    </row>
    <row r="250" spans="2:2" ht="13.35" customHeight="1" x14ac:dyDescent="0.2">
      <c r="B250" s="63"/>
    </row>
    <row r="251" spans="2:2" ht="13.35" customHeight="1" x14ac:dyDescent="0.2">
      <c r="B251" s="63"/>
    </row>
    <row r="252" spans="2:2" ht="13.35" customHeight="1" x14ac:dyDescent="0.2">
      <c r="B252" s="63"/>
    </row>
    <row r="253" spans="2:2" ht="13.35" customHeight="1" x14ac:dyDescent="0.2">
      <c r="B253" s="63"/>
    </row>
    <row r="254" spans="2:2" ht="13.35" customHeight="1" x14ac:dyDescent="0.2">
      <c r="B254" s="63"/>
    </row>
    <row r="255" spans="2:2" ht="13.35" customHeight="1" x14ac:dyDescent="0.2">
      <c r="B255" s="63"/>
    </row>
    <row r="256" spans="2:2" ht="13.35" customHeight="1" x14ac:dyDescent="0.2">
      <c r="B256" s="63"/>
    </row>
    <row r="257" spans="2:2" ht="13.35" customHeight="1" x14ac:dyDescent="0.2">
      <c r="B257" s="63"/>
    </row>
    <row r="258" spans="2:2" ht="13.35" customHeight="1" x14ac:dyDescent="0.2">
      <c r="B258" s="63"/>
    </row>
    <row r="259" spans="2:2" ht="13.35" customHeight="1" x14ac:dyDescent="0.2">
      <c r="B259" s="63"/>
    </row>
    <row r="260" spans="2:2" ht="13.35" customHeight="1" x14ac:dyDescent="0.2">
      <c r="B260" s="63"/>
    </row>
    <row r="261" spans="2:2" ht="13.35" customHeight="1" x14ac:dyDescent="0.2">
      <c r="B261" s="63"/>
    </row>
    <row r="262" spans="2:2" ht="13.35" customHeight="1" x14ac:dyDescent="0.2">
      <c r="B262" s="63"/>
    </row>
    <row r="263" spans="2:2" ht="13.35" customHeight="1" x14ac:dyDescent="0.2">
      <c r="B263" s="63"/>
    </row>
    <row r="264" spans="2:2" ht="13.35" customHeight="1" x14ac:dyDescent="0.2">
      <c r="B264" s="63"/>
    </row>
    <row r="265" spans="2:2" ht="13.35" customHeight="1" x14ac:dyDescent="0.2">
      <c r="B265" s="63"/>
    </row>
    <row r="266" spans="2:2" ht="13.35" customHeight="1" x14ac:dyDescent="0.2">
      <c r="B266" s="63"/>
    </row>
    <row r="267" spans="2:2" ht="13.35" customHeight="1" x14ac:dyDescent="0.2">
      <c r="B267" s="63"/>
    </row>
    <row r="268" spans="2:2" ht="13.35" customHeight="1" x14ac:dyDescent="0.2">
      <c r="B268" s="63"/>
    </row>
    <row r="269" spans="2:2" ht="13.35" customHeight="1" x14ac:dyDescent="0.2">
      <c r="B269" s="63"/>
    </row>
    <row r="270" spans="2:2" ht="13.35" customHeight="1" x14ac:dyDescent="0.2">
      <c r="B270" s="63"/>
    </row>
    <row r="271" spans="2:2" ht="13.35" customHeight="1" x14ac:dyDescent="0.2">
      <c r="B271" s="63"/>
    </row>
    <row r="272" spans="2:2" ht="13.35" customHeight="1" x14ac:dyDescent="0.2">
      <c r="B272" s="63"/>
    </row>
    <row r="273" spans="2:2" ht="13.35" customHeight="1" x14ac:dyDescent="0.2">
      <c r="B273" s="63"/>
    </row>
    <row r="274" spans="2:2" ht="13.35" customHeight="1" x14ac:dyDescent="0.2">
      <c r="B274" s="63"/>
    </row>
    <row r="275" spans="2:2" ht="13.35" customHeight="1" x14ac:dyDescent="0.2">
      <c r="B275" s="63"/>
    </row>
    <row r="276" spans="2:2" ht="13.35" customHeight="1" x14ac:dyDescent="0.2">
      <c r="B276" s="63"/>
    </row>
    <row r="277" spans="2:2" ht="13.35" customHeight="1" x14ac:dyDescent="0.2">
      <c r="B277" s="63"/>
    </row>
    <row r="278" spans="2:2" ht="13.35" customHeight="1" x14ac:dyDescent="0.2">
      <c r="B278" s="63"/>
    </row>
    <row r="279" spans="2:2" ht="13.35" customHeight="1" x14ac:dyDescent="0.2">
      <c r="B279" s="63"/>
    </row>
    <row r="280" spans="2:2" ht="13.35" customHeight="1" x14ac:dyDescent="0.2">
      <c r="B280" s="63"/>
    </row>
    <row r="281" spans="2:2" ht="13.35" customHeight="1" x14ac:dyDescent="0.2">
      <c r="B281" s="63"/>
    </row>
  </sheetData>
  <mergeCells count="53">
    <mergeCell ref="AX36:BD36"/>
    <mergeCell ref="AX37:BD37"/>
    <mergeCell ref="AX19:BD19"/>
    <mergeCell ref="AX17:BD17"/>
    <mergeCell ref="C27:AB27"/>
    <mergeCell ref="C29:AB29"/>
    <mergeCell ref="AF29:AW29"/>
    <mergeCell ref="C26:AB26"/>
    <mergeCell ref="AX23:BD23"/>
    <mergeCell ref="AX28:BD28"/>
    <mergeCell ref="C30:AB30"/>
    <mergeCell ref="C35:AB35"/>
    <mergeCell ref="AF35:AW35"/>
    <mergeCell ref="AX35:BD35"/>
    <mergeCell ref="AF26:AW26"/>
    <mergeCell ref="AF30:AW30"/>
    <mergeCell ref="AX30:BD30"/>
    <mergeCell ref="C1:J1"/>
    <mergeCell ref="K1:T1"/>
    <mergeCell ref="U1:AB1"/>
    <mergeCell ref="C8:AB8"/>
    <mergeCell ref="AF22:AW22"/>
    <mergeCell ref="AO1:AW1"/>
    <mergeCell ref="C9:AB9"/>
    <mergeCell ref="C22:AB22"/>
    <mergeCell ref="C21:AB21"/>
    <mergeCell ref="AF21:AW21"/>
    <mergeCell ref="AF9:AW9"/>
    <mergeCell ref="AF27:AW27"/>
    <mergeCell ref="AF1:AN1"/>
    <mergeCell ref="AX27:BD27"/>
    <mergeCell ref="AX18:BD18"/>
    <mergeCell ref="AX15:BD15"/>
    <mergeCell ref="AX12:BD12"/>
    <mergeCell ref="AF8:AW8"/>
    <mergeCell ref="AX14:BD14"/>
    <mergeCell ref="AX10:BD10"/>
    <mergeCell ref="AX16:BD16"/>
    <mergeCell ref="AX11:BD11"/>
    <mergeCell ref="AX22:BD22"/>
    <mergeCell ref="AX24:BD24"/>
    <mergeCell ref="AX33:BD33"/>
    <mergeCell ref="AX31:BD31"/>
    <mergeCell ref="AX7:BD7"/>
    <mergeCell ref="AX26:BD26"/>
    <mergeCell ref="AX13:BD13"/>
    <mergeCell ref="AX25:BD25"/>
    <mergeCell ref="AX21:BD21"/>
    <mergeCell ref="AX20:BD20"/>
    <mergeCell ref="AX9:BD9"/>
    <mergeCell ref="AX8:BD8"/>
    <mergeCell ref="AX29:BD29"/>
    <mergeCell ref="AX32:BD32"/>
  </mergeCells>
  <phoneticPr fontId="2" type="noConversion"/>
  <conditionalFormatting sqref="AE26:AE27 AE21:AE22 AD8:AE20 AE29:AE34 AD21:AD34 AD32:AE33 BE8:BE34">
    <cfRule type="cellIs" dxfId="2" priority="4" stopIfTrue="1" operator="equal">
      <formula>0</formula>
    </cfRule>
  </conditionalFormatting>
  <conditionalFormatting sqref="AD35:AE35 BE35 BE37 AD37">
    <cfRule type="cellIs" dxfId="1" priority="2" stopIfTrue="1" operator="equal">
      <formula>0</formula>
    </cfRule>
  </conditionalFormatting>
  <conditionalFormatting sqref="BE36 AD36">
    <cfRule type="cellIs" dxfId="0" priority="1" stopIfTrue="1" operator="equal">
      <formula>0</formula>
    </cfRule>
  </conditionalFormatting>
  <printOptions horizontalCentered="1"/>
  <pageMargins left="0.5" right="0.5" top="0.5" bottom="0.5" header="0.5" footer="0.5"/>
  <pageSetup scale="91" orientation="landscape" horizontalDpi="4294967293" r:id="rId1"/>
  <headerFooter alignWithMargins="0"/>
  <colBreaks count="1" manualBreakCount="1">
    <brk id="29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GIFFORD DNA CHART</vt:lpstr>
      <vt:lpstr>'GIFFORD DNA CHART'!Print_Area</vt:lpstr>
      <vt:lpstr>'GIFFORD DNA CHART'!Print_Titles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Warling</dc:creator>
  <cp:lastModifiedBy>Steven Warling</cp:lastModifiedBy>
  <cp:lastPrinted>2006-11-16T21:07:19Z</cp:lastPrinted>
  <dcterms:created xsi:type="dcterms:W3CDTF">2005-10-20T05:13:41Z</dcterms:created>
  <dcterms:modified xsi:type="dcterms:W3CDTF">2020-06-07T20:03:27Z</dcterms:modified>
</cp:coreProperties>
</file>